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095" windowWidth="11970" windowHeight="5460" tabRatio="779" activeTab="3"/>
  </bookViews>
  <sheets>
    <sheet name="Долговая книга" sheetId="1" r:id="rId1"/>
    <sheet name="график областной" sheetId="2" r:id="rId2"/>
    <sheet name="гарантии" sheetId="3" r:id="rId3"/>
    <sheet name="муницип.отчет" sheetId="4" r:id="rId4"/>
    <sheet name="муниц. облиг." sheetId="5" r:id="rId5"/>
    <sheet name="муниц.гарантии" sheetId="6" r:id="rId6"/>
    <sheet name="сводный отчет" sheetId="7" r:id="rId7"/>
  </sheets>
  <definedNames>
    <definedName name="_xlnm.Print_Area" localSheetId="3">'муницип.отчет'!$A$1:$AL$40</definedName>
  </definedNames>
  <calcPr fullCalcOnLoad="1"/>
</workbook>
</file>

<file path=xl/sharedStrings.xml><?xml version="1.0" encoding="utf-8"?>
<sst xmlns="http://schemas.openxmlformats.org/spreadsheetml/2006/main" count="379" uniqueCount="208">
  <si>
    <t>основной долг (номинал)</t>
  </si>
  <si>
    <t>ВСЕГО</t>
  </si>
  <si>
    <t>Предельный объем муниципальных гарантий Иркутской области ________ тыс. руб.</t>
  </si>
  <si>
    <t>Предельный объем муниципального долга Иркутской области ________ тыс. руб.</t>
  </si>
  <si>
    <t xml:space="preserve">                                                        </t>
  </si>
  <si>
    <t>Погашено в _____году</t>
  </si>
  <si>
    <t>Стои мость обслуживания долгового обязательства</t>
  </si>
  <si>
    <t>(наименование муниципального образования)</t>
  </si>
  <si>
    <t xml:space="preserve">                                                      </t>
  </si>
  <si>
    <t>тыс.руб.</t>
  </si>
  <si>
    <t xml:space="preserve">Наименование муниципального образования  </t>
  </si>
  <si>
    <t>Регистрационный код обязательства</t>
  </si>
  <si>
    <t>общая сумма долга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</si>
  <si>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</si>
  <si>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</si>
  <si>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</si>
  <si>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</si>
  <si>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</si>
  <si>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</si>
  <si>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тыс. рублей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</si>
  <si>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</si>
  <si>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</si>
  <si>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</si>
  <si>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</si>
  <si>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</si>
  <si>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</si>
  <si>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</si>
  <si>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</si>
  <si>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</si>
  <si>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</si>
  <si>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</si>
  <si>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Погашено </t>
  </si>
  <si>
    <t>Начислено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</si>
  <si>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</si>
  <si>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</si>
  <si>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</si>
  <si>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</si>
  <si>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№</t>
  </si>
  <si>
    <t>февраль</t>
  </si>
  <si>
    <t>в т.ч.дисконт</t>
  </si>
  <si>
    <t>общая сумма обязательств</t>
  </si>
  <si>
    <t>Задолженность на начало текущего года</t>
  </si>
  <si>
    <t>Приложение 1</t>
  </si>
  <si>
    <t>Периоды погашения долгового обязательства (год _______)</t>
  </si>
  <si>
    <t xml:space="preserve">                                   по состоянию на _____________г.</t>
  </si>
  <si>
    <t xml:space="preserve">График погашения долговых обязательств </t>
  </si>
  <si>
    <t>Итого</t>
  </si>
  <si>
    <t>Объем погашения основного долга (номинала)</t>
  </si>
  <si>
    <t>Объем расходов на обслуживание долга (в том числе, проценты, штрафы, прочие расходы).</t>
  </si>
  <si>
    <t>Вид и наименование долгового обязательства</t>
  </si>
  <si>
    <t xml:space="preserve">Задолженность на начало текущего года </t>
  </si>
  <si>
    <t>Задолженность по состоянию на _________г.</t>
  </si>
  <si>
    <t xml:space="preserve">Задолженность по состоянию на ______________г. </t>
  </si>
  <si>
    <t>Задолженность  по состоянию на_________ г.</t>
  </si>
  <si>
    <t>Договоры о предоставлении государственных гарантий Иркутской области</t>
  </si>
  <si>
    <t>по состоянию на _____________г.</t>
  </si>
  <si>
    <t>№ и дата договора о предоставлении государственной гарантии Иркутской области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</si>
  <si>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</si>
  <si>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</si>
  <si>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</si>
  <si>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</si>
  <si>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>Приложение 5</t>
  </si>
  <si>
    <t xml:space="preserve">Стоимость обслуживания долгового обязательства </t>
  </si>
  <si>
    <t>Форма обеспечения (контргарантия)</t>
  </si>
  <si>
    <t xml:space="preserve">Долговые обязательства муниципальных образований Иркутской области </t>
  </si>
  <si>
    <t>по состоянию на__________г.</t>
  </si>
  <si>
    <t>Предельный объем расходов на обслуживание государственного долга Иркутской области________тыс.руб.</t>
  </si>
  <si>
    <t>М.П.</t>
  </si>
  <si>
    <t>(Ф.И.О.)</t>
  </si>
  <si>
    <t>Иркутской области на очередной финансовый год:</t>
  </si>
  <si>
    <t xml:space="preserve">Предельный объем расходов на обслуживания муниципального долга Иркутской области________тыс.руб. </t>
  </si>
  <si>
    <t>Руководитель уполномоченного органа местного самоуправления</t>
  </si>
  <si>
    <t>Регистра ционный код обязательства</t>
  </si>
  <si>
    <t xml:space="preserve">Cумма долгового обязательства                            </t>
  </si>
  <si>
    <t>Форма обеспе чения обяза тельства</t>
  </si>
  <si>
    <t>Объем муниципального долга Иркутской области</t>
  </si>
  <si>
    <t>по состоянию на ____________г. _____________ тыс. руб.</t>
  </si>
  <si>
    <t xml:space="preserve">Начислено в _____году </t>
  </si>
  <si>
    <t>в т.ч.дис     конт</t>
  </si>
  <si>
    <t>основной долг  (номи     нал)</t>
  </si>
  <si>
    <t>основной долг (номи   нал)</t>
  </si>
  <si>
    <t>основ   ной долг   (номи   нал)</t>
  </si>
  <si>
    <t>основ    ной долг (номи   нал)</t>
  </si>
  <si>
    <t>в т.ч.дис    конт</t>
  </si>
  <si>
    <t>в т.ч.дис   конт</t>
  </si>
  <si>
    <t>Дата регис    трации</t>
  </si>
  <si>
    <t>Форма обеспечения обяза    тельства</t>
  </si>
  <si>
    <t>основ    ной долг  (номи     нал)</t>
  </si>
  <si>
    <t>основной долг (номи    нал)</t>
  </si>
  <si>
    <t>в т.ч. дисконт</t>
  </si>
  <si>
    <t>в т.ч дисконт</t>
  </si>
  <si>
    <t>государственной долговой</t>
  </si>
  <si>
    <t>книги Иркутской области,</t>
  </si>
  <si>
    <t xml:space="preserve">от                  №          </t>
  </si>
  <si>
    <t>в т.ч .дисконт</t>
  </si>
  <si>
    <t>Стои               мость обслуживания долгового обязательства</t>
  </si>
  <si>
    <t>в т.ч. дис    конт</t>
  </si>
  <si>
    <t>Общая сумма обязательств</t>
  </si>
  <si>
    <t>Приложение 3</t>
  </si>
  <si>
    <t>Ф.И.О.</t>
  </si>
  <si>
    <t>по договору</t>
  </si>
  <si>
    <t>фактическая дата погашения</t>
  </si>
  <si>
    <t>плановая дата погашения</t>
  </si>
  <si>
    <t>фактический</t>
  </si>
  <si>
    <t>Стоимость обслуживания долгового обязательства (в %)</t>
  </si>
  <si>
    <t>Государственный регистрационный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</si>
  <si>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</si>
  <si>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</si>
  <si>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Валюта обязательств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</si>
  <si>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</si>
  <si>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</si>
  <si>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</si>
  <si>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Размещенный объем выпуска (дополнительного выпуска) ценных бумаг ( по номинальной стоимости) руб.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</si>
  <si>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</si>
  <si>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</si>
  <si>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</si>
  <si>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 xml:space="preserve">Наименование генерального агента  (агента) по размещению ценных бумаг </t>
  </si>
  <si>
    <t>Наименование регистратора или депозитария</t>
  </si>
  <si>
    <t xml:space="preserve">Наименование организатора торговли на рынке ценных бумаг </t>
  </si>
  <si>
    <t>Периодичность выплаты купонного дохода</t>
  </si>
  <si>
    <t>Валюта гарантии</t>
  </si>
  <si>
    <t>Договоры о предоставлении муниципальных гарантий</t>
  </si>
  <si>
    <t>_______________________________________</t>
  </si>
  <si>
    <t>по состоянию на ____________г.</t>
  </si>
  <si>
    <t>Приложение 6</t>
  </si>
  <si>
    <t>основной долг</t>
  </si>
  <si>
    <t>Начислено в _______г.</t>
  </si>
  <si>
    <t>Погашено в _______г.</t>
  </si>
  <si>
    <t>в т.ч.просроченная</t>
  </si>
  <si>
    <t>Приложение 7</t>
  </si>
  <si>
    <t xml:space="preserve">Дата государственной регистрации Условий эмиссии, регистрационный номер  </t>
  </si>
  <si>
    <t>Нормативный правовой акт, которым утверждено решение о выпуске  с указанием даты  и номера акта</t>
  </si>
  <si>
    <t xml:space="preserve">Дата начала размещения ценных бумаг </t>
  </si>
  <si>
    <t>Дата погашения ценных бумаг</t>
  </si>
  <si>
    <t xml:space="preserve">Займы муниципальных образований, осуществляемые путем выпуска муниципальных ценных бумаг </t>
  </si>
  <si>
    <t>Дата  возникно вения долгового обязательства</t>
  </si>
  <si>
    <t>Приложение 2</t>
  </si>
  <si>
    <t>Полное наименование заемщика</t>
  </si>
  <si>
    <t>Полное наименование кредитора</t>
  </si>
  <si>
    <t>№ и дата договора, заключенного между принципалом и бенефициаром</t>
  </si>
  <si>
    <t xml:space="preserve">Наименование бенефициара </t>
  </si>
  <si>
    <t>Основание возникновения долгового обязательства, наименование, дата и номер нормативного правового акта Иркутской области</t>
  </si>
  <si>
    <t>Полное наименование кредитора,  дата и номер договора заимствования, предоставления гарантии</t>
  </si>
  <si>
    <t xml:space="preserve">               Объем доходов без учета финансовой помощи из бюджетов других уровней бюджетной системы Российской Федерации_________тыс.руб.</t>
  </si>
  <si>
    <t>Утверждено нормативным правовым актом представительного органа местного самоуправления</t>
  </si>
  <si>
    <t>Наименование принципала</t>
  </si>
  <si>
    <t>Основание возникновения долгового обязательства, наименование, номер и дата нормативного правового акта Иркутской области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</si>
  <si>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</si>
  <si>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Вид долгового обязательства, дата и номер договора заимствования, предоставления гарантии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</si>
  <si>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</si>
  <si>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</si>
  <si>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</si>
  <si>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к Порядку ведения</t>
  </si>
  <si>
    <t>Утверждено нормативными правовыми актами представительных органов местного самоуправления</t>
  </si>
  <si>
    <t>Директор департамента финансов Иркутской области</t>
  </si>
  <si>
    <t>____________________(_______________)</t>
  </si>
  <si>
    <t>к Порядку ведения государственной
долговой книги Иркутской области, утвержденному приказом департамента финансов Иркутской области от ______ №_______</t>
  </si>
  <si>
    <t>Установлено законом Иркутской области об областном бюджете :</t>
  </si>
  <si>
    <t>Объем государственного долга Иркутской области по состоянию на _________г._________ тыс. руб.</t>
  </si>
  <si>
    <t>Остаток задолженности</t>
  </si>
  <si>
    <t>Регистрационный код долгового обязательства</t>
  </si>
  <si>
    <t>Наименование 
организации-принципала</t>
  </si>
  <si>
    <t>Наименование 
бенефициара</t>
  </si>
  <si>
    <t>Объем обязательств Иркутской области по гарантии</t>
  </si>
  <si>
    <t>Наличие регрессного требования к принципалу</t>
  </si>
  <si>
    <t>Вид ответственности гаранта (субсидиарная, солидарная)</t>
  </si>
  <si>
    <t>Форма обеспечения гарантии (контргарантия)</t>
  </si>
  <si>
    <t>утвержденному Приказом</t>
  </si>
  <si>
    <t xml:space="preserve">департамента финансов Иркутской области </t>
  </si>
  <si>
    <t>Итого по разделу 1</t>
  </si>
  <si>
    <t>Итого по разделу 2</t>
  </si>
  <si>
    <t>Итого по разделу 3</t>
  </si>
  <si>
    <t>Итого по разделу 4</t>
  </si>
  <si>
    <t xml:space="preserve">4. Договора о предоставлении государственных гарантий Иркутской области </t>
  </si>
  <si>
    <t xml:space="preserve">1. Государственные  ценные бумаги Иркутской области </t>
  </si>
  <si>
    <t xml:space="preserve">3.Кредиты, привлеченные в бюджет Иркутской области от кредитных организаций, иностранных банков и международных финансовых организаций </t>
  </si>
  <si>
    <t>2. Бюджетные кредиты, привлеченные в областной бюджет Иркутской областью от других бюджетов бюджетной системы Российской Федерации</t>
  </si>
  <si>
    <t>1. Государственные  ценные бумаги МО</t>
  </si>
  <si>
    <t>2. Бюджетные кредиты, привлеченные в  бюджет МО от других бюджетов бюджетной системы Российской Федерации</t>
  </si>
  <si>
    <t xml:space="preserve">3.Кредиты, привлеченные в бюджет МО от кредитных организаций, иностранных банков и международных финансовых организаций </t>
  </si>
  <si>
    <t>4. Договора о предоставлении государственных гарантий МО</t>
  </si>
  <si>
    <t>Верхний предел государственного долга Иркутской области по состоянию на 1 января ____ г.  ________тыс.руб.</t>
  </si>
  <si>
    <t xml:space="preserve">Верхний предел долга по  государственным гарантиям  Иркутской области_________тыс.руб.                         </t>
  </si>
  <si>
    <t>Всего</t>
  </si>
  <si>
    <t>Админ.Чунского
района</t>
  </si>
  <si>
    <t>Доходы м.б.</t>
  </si>
  <si>
    <t>Верхний предел долга по  муниципальным гарантиям 0 тыс.руб.</t>
  </si>
  <si>
    <t>Муниципальная долговая книга Чунского районного муниципального образования</t>
  </si>
  <si>
    <t>тел. (39567)21129</t>
  </si>
  <si>
    <t>в т.ч.  дисконт</t>
  </si>
  <si>
    <t>Министерство финансов Ирк.обл.</t>
  </si>
  <si>
    <t>37-3-14/0069</t>
  </si>
  <si>
    <t>Договор о предоставлении бюджетного кредита № 24 от 28.07.2014г.</t>
  </si>
  <si>
    <t>28.07.2014г.</t>
  </si>
  <si>
    <t>по состоянию на 01 июля 2015г.</t>
  </si>
  <si>
    <t>29.11.2024г.</t>
  </si>
  <si>
    <t>исп. Н.В. Довгаль</t>
  </si>
  <si>
    <t xml:space="preserve"> </t>
  </si>
  <si>
    <t>Малащенко И.А.</t>
  </si>
  <si>
    <t>Предельный объем расходов на обслуживание муниципального долга  тыс. руб.</t>
  </si>
  <si>
    <t>Погашено в 2021 году</t>
  </si>
  <si>
    <t>Списано в 2021 году</t>
  </si>
  <si>
    <t>Начальник финансового управления</t>
  </si>
  <si>
    <r>
      <t xml:space="preserve">Объем доходов без учета финансовой помощи из бюджетов других уровней бюджетной системы Российской Федерации </t>
    </r>
    <r>
      <rPr>
        <sz val="16"/>
        <color indexed="10"/>
        <rFont val="Times New Roman"/>
        <family val="1"/>
      </rPr>
      <t xml:space="preserve">179391,5 </t>
    </r>
    <r>
      <rPr>
        <sz val="16"/>
        <rFont val="Times New Roman"/>
        <family val="1"/>
      </rPr>
      <t xml:space="preserve"> тыс.руб. </t>
    </r>
  </si>
  <si>
    <t xml:space="preserve">Верхний предел муниципального долга, установленный по состоянию на 01 января 2022 г. 9 586 тыс.руб. </t>
  </si>
  <si>
    <r>
      <t>Объем муниципального долга по состоянию на 01 октября 2021 г. 0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тыс. руб.</t>
    </r>
  </si>
  <si>
    <t>по состоянию на 01 октября 2021 г.</t>
  </si>
  <si>
    <t>Задолженность по состоянию на 01 октября 2021 г.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</si>
</sst>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00"/>
    <numFmt numFmtId="193" formatCode="#,##0.0000"/>
    <numFmt numFmtId="194" formatCode="#,##0.0000000"/>
    <numFmt numFmtId="195" formatCode="0.000000"/>
    <numFmt numFmtId="196" formatCode="0.0000000"/>
    <numFmt numFmtId="197" formatCode="0.00000000"/>
    <numFmt numFmtId="198" formatCode="#,##0.00000000"/>
  </numFmts>
  <fonts count="7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6"/>
      <name val="Arial Cyr"/>
      <family val="2"/>
    </font>
    <font>
      <sz val="10"/>
      <name val="Courier New"/>
      <family val="3"/>
    </font>
    <font>
      <sz val="8"/>
      <color indexed="12"/>
      <name val="Arial Cyr"/>
      <family val="2"/>
    </font>
    <font>
      <b/>
      <sz val="8"/>
      <color indexed="12"/>
      <name val="Arial Cyr"/>
      <family val="0"/>
    </font>
    <font>
      <b/>
      <sz val="16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2"/>
    </font>
    <font>
      <sz val="14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sz val="20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1" fillId="0" borderId="0" xfId="53" applyBorder="1" applyAlignment="1">
      <alignment wrapText="1"/>
      <protection/>
    </xf>
    <xf numFmtId="49" fontId="1" fillId="0" borderId="0" xfId="53" applyNumberFormat="1" applyFont="1" applyBorder="1" applyAlignment="1">
      <alignment wrapText="1"/>
      <protection/>
    </xf>
    <xf numFmtId="49" fontId="1" fillId="0" borderId="0" xfId="53" applyNumberFormat="1" applyFont="1" applyBorder="1" applyAlignme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3" fontId="15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3" fontId="14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3" fontId="3" fillId="0" borderId="1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2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195" fontId="0" fillId="0" borderId="0" xfId="0" applyNumberFormat="1" applyAlignment="1">
      <alignment/>
    </xf>
    <xf numFmtId="195" fontId="0" fillId="0" borderId="0" xfId="0" applyNumberFormat="1" applyFont="1" applyAlignment="1">
      <alignment/>
    </xf>
    <xf numFmtId="0" fontId="20" fillId="0" borderId="0" xfId="0" applyFont="1" applyAlignment="1">
      <alignment/>
    </xf>
    <xf numFmtId="195" fontId="20" fillId="0" borderId="0" xfId="0" applyNumberFormat="1" applyFont="1" applyAlignment="1">
      <alignment/>
    </xf>
    <xf numFmtId="175" fontId="20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95" fontId="22" fillId="0" borderId="0" xfId="0" applyNumberFormat="1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95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2" fontId="24" fillId="0" borderId="10" xfId="0" applyNumberFormat="1" applyFont="1" applyBorder="1" applyAlignment="1">
      <alignment horizontal="center"/>
    </xf>
    <xf numFmtId="4" fontId="22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5" fontId="22" fillId="0" borderId="0" xfId="0" applyNumberFormat="1" applyFont="1" applyFill="1" applyBorder="1" applyAlignment="1">
      <alignment horizontal="center" vertical="center"/>
    </xf>
    <xf numFmtId="175" fontId="22" fillId="0" borderId="10" xfId="0" applyNumberFormat="1" applyFont="1" applyFill="1" applyBorder="1" applyAlignment="1">
      <alignment horizontal="center" vertical="center"/>
    </xf>
    <xf numFmtId="175" fontId="22" fillId="0" borderId="0" xfId="0" applyNumberFormat="1" applyFont="1" applyAlignment="1">
      <alignment/>
    </xf>
    <xf numFmtId="175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20" fillId="0" borderId="10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/>
    </xf>
    <xf numFmtId="169" fontId="20" fillId="0" borderId="21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horizontal="center" vertical="center"/>
    </xf>
    <xf numFmtId="169" fontId="20" fillId="0" borderId="10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vertical="center"/>
    </xf>
    <xf numFmtId="169" fontId="20" fillId="0" borderId="10" xfId="0" applyNumberFormat="1" applyFont="1" applyBorder="1" applyAlignment="1">
      <alignment horizontal="center" vertical="center"/>
    </xf>
    <xf numFmtId="169" fontId="21" fillId="0" borderId="10" xfId="0" applyNumberFormat="1" applyFont="1" applyBorder="1" applyAlignment="1">
      <alignment horizontal="center"/>
    </xf>
    <xf numFmtId="169" fontId="20" fillId="33" borderId="0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/>
    </xf>
    <xf numFmtId="169" fontId="20" fillId="0" borderId="11" xfId="0" applyNumberFormat="1" applyFont="1" applyFill="1" applyBorder="1" applyAlignment="1">
      <alignment/>
    </xf>
    <xf numFmtId="0" fontId="26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20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Font="1" applyAlignment="1">
      <alignment/>
    </xf>
    <xf numFmtId="195" fontId="27" fillId="0" borderId="0" xfId="0" applyNumberFormat="1" applyFont="1" applyAlignment="1">
      <alignment/>
    </xf>
    <xf numFmtId="169" fontId="20" fillId="0" borderId="10" xfId="0" applyNumberFormat="1" applyFont="1" applyBorder="1" applyAlignment="1">
      <alignment horizontal="center"/>
    </xf>
    <xf numFmtId="169" fontId="20" fillId="0" borderId="11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195" fontId="29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95" fontId="30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195" fontId="3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1" fillId="0" borderId="0" xfId="0" applyFont="1" applyAlignment="1">
      <alignment horizontal="left" indent="2"/>
    </xf>
    <xf numFmtId="0" fontId="32" fillId="0" borderId="0" xfId="0" applyFont="1" applyAlignment="1">
      <alignment horizontal="left" indent="2"/>
    </xf>
    <xf numFmtId="195" fontId="32" fillId="0" borderId="0" xfId="0" applyNumberFormat="1" applyFont="1" applyAlignment="1">
      <alignment horizontal="left" indent="2"/>
    </xf>
    <xf numFmtId="0" fontId="26" fillId="0" borderId="0" xfId="0" applyFont="1" applyAlignment="1">
      <alignment horizontal="left" indent="2"/>
    </xf>
    <xf numFmtId="0" fontId="31" fillId="0" borderId="0" xfId="0" applyFont="1" applyAlignment="1">
      <alignment vertical="center"/>
    </xf>
    <xf numFmtId="195" fontId="31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/>
    </xf>
    <xf numFmtId="195" fontId="32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32" fillId="0" borderId="0" xfId="0" applyFont="1" applyAlignment="1">
      <alignment wrapText="1"/>
    </xf>
    <xf numFmtId="195" fontId="32" fillId="0" borderId="0" xfId="0" applyNumberFormat="1" applyFont="1" applyAlignment="1">
      <alignment wrapText="1"/>
    </xf>
    <xf numFmtId="0" fontId="32" fillId="0" borderId="0" xfId="0" applyFont="1" applyAlignment="1">
      <alignment/>
    </xf>
    <xf numFmtId="0" fontId="20" fillId="0" borderId="0" xfId="0" applyFont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195" fontId="26" fillId="0" borderId="10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175" fontId="22" fillId="0" borderId="10" xfId="0" applyNumberFormat="1" applyFont="1" applyFill="1" applyBorder="1" applyAlignment="1">
      <alignment vertical="center"/>
    </xf>
    <xf numFmtId="165" fontId="20" fillId="0" borderId="10" xfId="0" applyNumberFormat="1" applyFont="1" applyFill="1" applyBorder="1" applyAlignment="1">
      <alignment horizontal="center" vertical="center"/>
    </xf>
    <xf numFmtId="169" fontId="26" fillId="0" borderId="10" xfId="0" applyNumberFormat="1" applyFont="1" applyFill="1" applyBorder="1" applyAlignment="1">
      <alignment horizontal="center" vertical="center"/>
    </xf>
    <xf numFmtId="169" fontId="26" fillId="0" borderId="21" xfId="0" applyNumberFormat="1" applyFont="1" applyFill="1" applyBorder="1" applyAlignment="1">
      <alignment horizontal="center" vertical="center"/>
    </xf>
    <xf numFmtId="169" fontId="26" fillId="0" borderId="22" xfId="0" applyNumberFormat="1" applyFont="1" applyFill="1" applyBorder="1" applyAlignment="1">
      <alignment horizontal="center" vertical="center" wrapText="1"/>
    </xf>
    <xf numFmtId="169" fontId="26" fillId="0" borderId="23" xfId="0" applyNumberFormat="1" applyFont="1" applyFill="1" applyBorder="1" applyAlignment="1">
      <alignment horizontal="center" vertical="center"/>
    </xf>
    <xf numFmtId="169" fontId="26" fillId="33" borderId="0" xfId="0" applyNumberFormat="1" applyFont="1" applyFill="1" applyBorder="1" applyAlignment="1">
      <alignment horizontal="center" vertical="center"/>
    </xf>
    <xf numFmtId="169" fontId="35" fillId="33" borderId="0" xfId="0" applyNumberFormat="1" applyFont="1" applyFill="1" applyBorder="1" applyAlignment="1">
      <alignment horizontal="center" vertical="center"/>
    </xf>
    <xf numFmtId="169" fontId="20" fillId="34" borderId="21" xfId="0" applyNumberFormat="1" applyFont="1" applyFill="1" applyBorder="1" applyAlignment="1">
      <alignment horizontal="center" vertical="center" wrapText="1"/>
    </xf>
    <xf numFmtId="169" fontId="20" fillId="34" borderId="10" xfId="0" applyNumberFormat="1" applyFont="1" applyFill="1" applyBorder="1" applyAlignment="1">
      <alignment horizontal="center" vertical="center" wrapText="1"/>
    </xf>
    <xf numFmtId="14" fontId="20" fillId="34" borderId="10" xfId="0" applyNumberFormat="1" applyFont="1" applyFill="1" applyBorder="1" applyAlignment="1">
      <alignment horizontal="center" vertical="center"/>
    </xf>
    <xf numFmtId="169" fontId="20" fillId="34" borderId="10" xfId="0" applyNumberFormat="1" applyFont="1" applyFill="1" applyBorder="1" applyAlignment="1">
      <alignment horizontal="center" vertical="center"/>
    </xf>
    <xf numFmtId="169" fontId="26" fillId="34" borderId="10" xfId="0" applyNumberFormat="1" applyFont="1" applyFill="1" applyBorder="1" applyAlignment="1">
      <alignment horizontal="center" vertical="center"/>
    </xf>
    <xf numFmtId="169" fontId="26" fillId="34" borderId="21" xfId="0" applyNumberFormat="1" applyFont="1" applyFill="1" applyBorder="1" applyAlignment="1">
      <alignment horizontal="center" vertical="center"/>
    </xf>
    <xf numFmtId="169" fontId="26" fillId="34" borderId="22" xfId="0" applyNumberFormat="1" applyFont="1" applyFill="1" applyBorder="1" applyAlignment="1">
      <alignment horizontal="center" vertical="center" wrapText="1"/>
    </xf>
    <xf numFmtId="169" fontId="26" fillId="34" borderId="15" xfId="0" applyNumberFormat="1" applyFont="1" applyFill="1" applyBorder="1" applyAlignment="1">
      <alignment horizontal="center" vertical="center"/>
    </xf>
    <xf numFmtId="169" fontId="26" fillId="34" borderId="23" xfId="0" applyNumberFormat="1" applyFont="1" applyFill="1" applyBorder="1" applyAlignment="1">
      <alignment horizontal="center" vertical="center"/>
    </xf>
    <xf numFmtId="169" fontId="20" fillId="34" borderId="11" xfId="0" applyNumberFormat="1" applyFont="1" applyFill="1" applyBorder="1" applyAlignment="1">
      <alignment/>
    </xf>
    <xf numFmtId="4" fontId="20" fillId="34" borderId="10" xfId="0" applyNumberFormat="1" applyFont="1" applyFill="1" applyBorder="1" applyAlignment="1">
      <alignment/>
    </xf>
    <xf numFmtId="4" fontId="20" fillId="34" borderId="0" xfId="0" applyNumberFormat="1" applyFont="1" applyFill="1" applyAlignment="1">
      <alignment/>
    </xf>
    <xf numFmtId="0" fontId="26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49" fontId="0" fillId="0" borderId="21" xfId="53" applyNumberFormat="1" applyFont="1" applyBorder="1" applyAlignment="1">
      <alignment wrapText="1"/>
      <protection/>
    </xf>
    <xf numFmtId="0" fontId="0" fillId="0" borderId="27" xfId="0" applyFont="1" applyBorder="1" applyAlignment="1">
      <alignment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1" xfId="53" applyFont="1" applyBorder="1" applyAlignment="1">
      <alignment wrapText="1"/>
      <protection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32" fillId="0" borderId="0" xfId="0" applyFont="1" applyAlignment="1">
      <alignment wrapText="1"/>
    </xf>
    <xf numFmtId="0" fontId="26" fillId="0" borderId="12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/>
    </xf>
    <xf numFmtId="0" fontId="26" fillId="0" borderId="25" xfId="0" applyFont="1" applyFill="1" applyBorder="1" applyAlignment="1">
      <alignment horizontal="center" vertical="top"/>
    </xf>
    <xf numFmtId="0" fontId="26" fillId="0" borderId="26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 vertical="top"/>
    </xf>
    <xf numFmtId="0" fontId="26" fillId="0" borderId="28" xfId="0" applyFont="1" applyFill="1" applyBorder="1" applyAlignment="1">
      <alignment horizontal="center" vertical="top"/>
    </xf>
    <xf numFmtId="0" fontId="26" fillId="0" borderId="12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/>
    </xf>
    <xf numFmtId="0" fontId="32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169" fontId="21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169" fontId="21" fillId="0" borderId="10" xfId="0" applyNumberFormat="1" applyFont="1" applyFill="1" applyBorder="1" applyAlignment="1">
      <alignment horizontal="left" vertical="center"/>
    </xf>
    <xf numFmtId="169" fontId="21" fillId="0" borderId="12" xfId="0" applyNumberFormat="1" applyFont="1" applyFill="1" applyBorder="1" applyAlignment="1">
      <alignment horizontal="left"/>
    </xf>
    <xf numFmtId="169" fontId="21" fillId="0" borderId="13" xfId="0" applyNumberFormat="1" applyFont="1" applyFill="1" applyBorder="1" applyAlignment="1">
      <alignment horizontal="left"/>
    </xf>
    <xf numFmtId="169" fontId="20" fillId="0" borderId="13" xfId="0" applyNumberFormat="1" applyFont="1" applyBorder="1" applyAlignment="1">
      <alignment horizontal="left"/>
    </xf>
    <xf numFmtId="169" fontId="20" fillId="0" borderId="11" xfId="0" applyNumberFormat="1" applyFont="1" applyBorder="1" applyAlignment="1">
      <alignment horizontal="left"/>
    </xf>
    <xf numFmtId="0" fontId="32" fillId="0" borderId="0" xfId="0" applyFont="1" applyAlignment="1">
      <alignment horizontal="left" indent="1"/>
    </xf>
    <xf numFmtId="169" fontId="21" fillId="0" borderId="10" xfId="0" applyNumberFormat="1" applyFont="1" applyFill="1" applyBorder="1" applyAlignment="1">
      <alignment/>
    </xf>
    <xf numFmtId="169" fontId="21" fillId="0" borderId="21" xfId="0" applyNumberFormat="1" applyFont="1" applyFill="1" applyBorder="1" applyAlignment="1">
      <alignment/>
    </xf>
    <xf numFmtId="169" fontId="20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49" fontId="0" fillId="0" borderId="29" xfId="53" applyNumberFormat="1" applyFont="1" applyFill="1" applyBorder="1" applyAlignment="1">
      <alignment horizontal="center" vertical="center" wrapText="1"/>
      <protection/>
    </xf>
    <xf numFmtId="0" fontId="0" fillId="0" borderId="29" xfId="53" applyFont="1" applyFill="1" applyBorder="1" applyAlignment="1">
      <alignment horizontal="center" vertical="center" wrapText="1"/>
      <protection/>
    </xf>
    <xf numFmtId="0" fontId="12" fillId="33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5" xfId="0" applyBorder="1" applyAlignment="1">
      <alignment horizontal="center"/>
    </xf>
    <xf numFmtId="0" fontId="12" fillId="33" borderId="12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3" borderId="29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2" fillId="33" borderId="31" xfId="0" applyFont="1" applyFill="1" applyBorder="1" applyAlignment="1">
      <alignment horizontal="left" vertical="top" wrapText="1"/>
    </xf>
    <xf numFmtId="0" fontId="0" fillId="0" borderId="32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2" fillId="0" borderId="0" xfId="0" applyFont="1" applyFill="1" applyAlignment="1">
      <alignment wrapText="1"/>
    </xf>
    <xf numFmtId="0" fontId="12" fillId="0" borderId="10" xfId="0" applyFont="1" applyBorder="1" applyAlignment="1">
      <alignment horizontal="left" vertical="top" wrapText="1"/>
    </xf>
    <xf numFmtId="0" fontId="0" fillId="33" borderId="10" xfId="0" applyFont="1" applyFill="1" applyBorder="1" applyAlignment="1">
      <alignment vertical="top" wrapText="1"/>
    </xf>
    <xf numFmtId="0" fontId="12" fillId="33" borderId="29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12" fillId="33" borderId="42" xfId="0" applyFont="1" applyFill="1" applyBorder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12" fillId="0" borderId="27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33" borderId="29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142875</xdr:rowOff>
    </xdr:from>
    <xdr:to>
      <xdr:col>9</xdr:col>
      <xdr:colOff>590550</xdr:colOff>
      <xdr:row>2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81100" y="142875"/>
          <a:ext cx="54673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Государственная долговая книга Иркутской области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состоянию на _________г.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PageLayoutView="0" workbookViewId="0" topLeftCell="A19">
      <selection activeCell="F29" sqref="F29"/>
    </sheetView>
  </sheetViews>
  <sheetFormatPr defaultColWidth="9.00390625" defaultRowHeight="12.75"/>
  <cols>
    <col min="1" max="1" width="6.625" style="0" customWidth="1"/>
    <col min="2" max="2" width="6.75390625" style="0" customWidth="1"/>
    <col min="3" max="3" width="8.125" style="0" customWidth="1"/>
    <col min="4" max="4" width="9.625" style="0" customWidth="1"/>
    <col min="5" max="5" width="9.875" style="0" customWidth="1"/>
    <col min="6" max="6" width="8.625" style="0" customWidth="1"/>
    <col min="7" max="7" width="10.125" style="0" customWidth="1"/>
    <col min="8" max="9" width="9.875" style="0" customWidth="1"/>
    <col min="10" max="10" width="7.875" style="0" customWidth="1"/>
    <col min="11" max="11" width="10.125" style="0" customWidth="1"/>
    <col min="12" max="12" width="7.625" style="0" customWidth="1"/>
    <col min="13" max="13" width="8.625" style="0" customWidth="1"/>
    <col min="14" max="14" width="6.625" style="0" customWidth="1"/>
    <col min="15" max="15" width="6.25390625" style="0" customWidth="1"/>
    <col min="16" max="16" width="5.125" style="0" customWidth="1"/>
    <col min="17" max="17" width="6.25390625" style="0" customWidth="1"/>
    <col min="18" max="18" width="6.125" style="0" customWidth="1"/>
    <col min="19" max="19" width="3.875" style="0" customWidth="1"/>
    <col min="20" max="20" width="5.75390625" style="0" customWidth="1"/>
    <col min="21" max="21" width="9.00390625" style="0" customWidth="1"/>
    <col min="22" max="22" width="7.75390625" style="0" customWidth="1"/>
    <col min="23" max="23" width="5.625" style="0" customWidth="1"/>
    <col min="24" max="24" width="6.25390625" style="0" customWidth="1"/>
    <col min="26" max="26" width="7.25390625" style="0" customWidth="1"/>
    <col min="27" max="27" width="6.00390625" style="0" customWidth="1"/>
    <col min="28" max="28" width="7.00390625" style="0" customWidth="1"/>
    <col min="29" max="29" width="9.00390625" style="0" customWidth="1"/>
    <col min="30" max="30" width="7.00390625" style="0" customWidth="1"/>
    <col min="31" max="31" width="5.125" style="0" customWidth="1"/>
    <col min="32" max="32" width="7.00390625" style="0" customWidth="1"/>
    <col min="33" max="33" width="9.375" style="0" customWidth="1"/>
    <col min="34" max="34" width="7.25390625" style="0" customWidth="1"/>
    <col min="35" max="35" width="6.00390625" style="0" customWidth="1"/>
    <col min="36" max="36" width="8.00390625" style="0" customWidth="1"/>
    <col min="37" max="37" width="9.375" style="0" customWidth="1"/>
    <col min="38" max="38" width="7.25390625" style="0" customWidth="1"/>
    <col min="39" max="39" width="5.375" style="0" customWidth="1"/>
    <col min="40" max="40" width="6.00390625" style="0" customWidth="1"/>
  </cols>
  <sheetData>
    <row r="1" ht="12.75">
      <c r="M1" t="s">
        <v>42</v>
      </c>
    </row>
    <row r="2" spans="12:17" ht="62.25" customHeight="1">
      <c r="L2" s="257" t="s">
        <v>156</v>
      </c>
      <c r="M2" s="256"/>
      <c r="N2" s="256"/>
      <c r="O2" s="256"/>
      <c r="P2" s="256"/>
      <c r="Q2" s="256"/>
    </row>
    <row r="3" spans="12:14" ht="12.75">
      <c r="L3" s="37"/>
      <c r="M3" s="37"/>
      <c r="N3" s="37"/>
    </row>
    <row r="4" spans="1:40" ht="12.75">
      <c r="A4" s="41" t="s">
        <v>157</v>
      </c>
      <c r="L4" s="37"/>
      <c r="M4" s="37"/>
      <c r="N4" s="37"/>
      <c r="AB4" s="5"/>
      <c r="AC4" s="1"/>
      <c r="AD4" s="1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2:40" ht="12.75">
      <c r="L5" s="37"/>
      <c r="M5" s="37"/>
      <c r="N5" s="37"/>
      <c r="AB5" s="5"/>
      <c r="AC5" s="1"/>
      <c r="AD5" s="1"/>
      <c r="AE5" s="5"/>
      <c r="AF5" s="5"/>
      <c r="AG5" s="5"/>
      <c r="AH5" s="5"/>
      <c r="AI5" s="5"/>
      <c r="AJ5" s="5"/>
      <c r="AK5" s="12"/>
      <c r="AL5" s="12"/>
      <c r="AM5" s="5"/>
      <c r="AN5" s="5"/>
    </row>
    <row r="6" spans="12:40" ht="12.75">
      <c r="L6" s="37"/>
      <c r="M6" s="37"/>
      <c r="N6" s="37"/>
      <c r="O6" s="37"/>
      <c r="AB6" s="5"/>
      <c r="AC6" s="1"/>
      <c r="AD6" s="1"/>
      <c r="AE6" s="5"/>
      <c r="AF6" s="5"/>
      <c r="AG6" s="5"/>
      <c r="AH6" s="5"/>
      <c r="AI6" s="5"/>
      <c r="AJ6" s="5"/>
      <c r="AK6" s="12"/>
      <c r="AL6" s="12"/>
      <c r="AM6" s="5"/>
      <c r="AN6" s="5"/>
    </row>
    <row r="7" spans="1:39" ht="12.75">
      <c r="A7" s="45" t="s">
        <v>181</v>
      </c>
      <c r="B7" s="37"/>
      <c r="C7" s="37"/>
      <c r="D7" s="37"/>
      <c r="E7" s="37"/>
      <c r="F7" s="37"/>
      <c r="G7" s="37"/>
      <c r="H7" s="41"/>
      <c r="I7" s="41"/>
      <c r="J7" s="45"/>
      <c r="K7" s="37"/>
      <c r="L7" s="46"/>
      <c r="M7" s="46"/>
      <c r="N7" s="37"/>
      <c r="O7" s="42"/>
      <c r="P7" s="42"/>
      <c r="Q7" s="1"/>
      <c r="R7" s="11"/>
      <c r="T7" s="1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8" customHeight="1">
      <c r="A8" s="38" t="s">
        <v>182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43"/>
      <c r="P8" s="42"/>
      <c r="Q8" s="1"/>
      <c r="R8" s="11"/>
      <c r="T8" s="1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7.25" customHeight="1">
      <c r="A9" s="37" t="s">
        <v>66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44"/>
      <c r="P9" s="42"/>
      <c r="Q9" s="1"/>
      <c r="R9" s="33"/>
      <c r="W9" s="7"/>
      <c r="X9" s="7"/>
      <c r="Y9" s="7"/>
      <c r="Z9" s="7"/>
      <c r="AA9" s="5"/>
      <c r="AB9" s="5"/>
      <c r="AC9" s="5"/>
      <c r="AD9" s="8"/>
      <c r="AE9" s="5"/>
      <c r="AF9" s="5"/>
      <c r="AG9" s="5"/>
      <c r="AH9" s="5"/>
      <c r="AI9" s="5"/>
      <c r="AJ9" s="10"/>
      <c r="AK9" s="10"/>
      <c r="AL9" s="5"/>
      <c r="AM9" s="5"/>
    </row>
    <row r="10" spans="1:37" ht="16.5" customHeight="1">
      <c r="A10" s="258" t="s">
        <v>158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37"/>
      <c r="O10" s="1"/>
      <c r="Q10" s="1"/>
      <c r="U10" s="7"/>
      <c r="Y10" s="5"/>
      <c r="Z10" s="5"/>
      <c r="AA10" s="5"/>
      <c r="AB10" s="8"/>
      <c r="AC10" s="5"/>
      <c r="AD10" s="5"/>
      <c r="AE10" s="5"/>
      <c r="AF10" s="5"/>
      <c r="AG10" s="5"/>
      <c r="AH10" s="7"/>
      <c r="AI10" s="7"/>
      <c r="AJ10" s="5"/>
      <c r="AK10" s="5"/>
    </row>
    <row r="11" spans="2:40" ht="14.25" customHeight="1">
      <c r="B11" s="9"/>
      <c r="D11" s="1"/>
      <c r="P11" s="37" t="s">
        <v>9</v>
      </c>
      <c r="Q11" s="1"/>
      <c r="R11" s="1"/>
      <c r="X11" s="7"/>
      <c r="AB11" s="5"/>
      <c r="AC11" s="5"/>
      <c r="AD11" s="5"/>
      <c r="AE11" s="8"/>
      <c r="AF11" s="5"/>
      <c r="AG11" s="5"/>
      <c r="AH11" s="5"/>
      <c r="AI11" s="5"/>
      <c r="AJ11" s="5"/>
      <c r="AK11" s="7"/>
      <c r="AL11" s="7"/>
      <c r="AM11" s="5"/>
      <c r="AN11" s="5"/>
    </row>
    <row r="12" spans="1:38" ht="37.5" customHeight="1">
      <c r="A12" s="244" t="s">
        <v>36</v>
      </c>
      <c r="B12" s="247" t="s">
        <v>85</v>
      </c>
      <c r="C12" s="247" t="s">
        <v>11</v>
      </c>
      <c r="D12" s="247" t="s">
        <v>148</v>
      </c>
      <c r="E12" s="247" t="s">
        <v>137</v>
      </c>
      <c r="F12" s="247" t="s">
        <v>138</v>
      </c>
      <c r="G12" s="247" t="s">
        <v>141</v>
      </c>
      <c r="H12" s="247" t="s">
        <v>35</v>
      </c>
      <c r="I12" s="230" t="s">
        <v>34</v>
      </c>
      <c r="J12" s="231"/>
      <c r="K12" s="247" t="s">
        <v>33</v>
      </c>
      <c r="L12" s="247" t="s">
        <v>104</v>
      </c>
      <c r="M12" s="247" t="s">
        <v>86</v>
      </c>
      <c r="N12" s="261" t="s">
        <v>41</v>
      </c>
      <c r="O12" s="262"/>
      <c r="P12" s="262"/>
      <c r="Q12" s="263"/>
      <c r="R12" s="251" t="s">
        <v>41</v>
      </c>
      <c r="S12" s="252"/>
      <c r="T12" s="252"/>
      <c r="U12" s="232" t="s">
        <v>32</v>
      </c>
      <c r="V12" s="233"/>
      <c r="W12" s="233"/>
      <c r="X12" s="234"/>
      <c r="Y12" s="241" t="s">
        <v>31</v>
      </c>
      <c r="Z12" s="242"/>
      <c r="AA12" s="242"/>
      <c r="AB12" s="242"/>
      <c r="AC12" s="242"/>
      <c r="AD12" s="242"/>
      <c r="AE12" s="243"/>
      <c r="AF12" s="241" t="s">
        <v>159</v>
      </c>
      <c r="AG12" s="242"/>
      <c r="AH12" s="242"/>
      <c r="AI12" s="242"/>
      <c r="AJ12" s="242"/>
      <c r="AK12" s="242"/>
      <c r="AL12" s="243"/>
    </row>
    <row r="13" spans="1:38" ht="23.25" customHeight="1">
      <c r="A13" s="245"/>
      <c r="B13" s="247"/>
      <c r="C13" s="250"/>
      <c r="D13" s="250"/>
      <c r="E13" s="247"/>
      <c r="F13" s="247"/>
      <c r="G13" s="250"/>
      <c r="H13" s="250"/>
      <c r="I13" s="231"/>
      <c r="J13" s="231"/>
      <c r="K13" s="250"/>
      <c r="L13" s="250"/>
      <c r="M13" s="247"/>
      <c r="N13" s="264" t="s">
        <v>97</v>
      </c>
      <c r="O13" s="264"/>
      <c r="P13" s="264"/>
      <c r="Q13" s="229"/>
      <c r="R13" s="253" t="s">
        <v>13</v>
      </c>
      <c r="S13" s="254"/>
      <c r="T13" s="254"/>
      <c r="U13" s="235"/>
      <c r="V13" s="236"/>
      <c r="W13" s="236"/>
      <c r="X13" s="237"/>
      <c r="Y13" s="238" t="s">
        <v>97</v>
      </c>
      <c r="Z13" s="239"/>
      <c r="AA13" s="239"/>
      <c r="AB13" s="240"/>
      <c r="AC13" s="238" t="s">
        <v>13</v>
      </c>
      <c r="AD13" s="239"/>
      <c r="AE13" s="239"/>
      <c r="AF13" s="238" t="s">
        <v>40</v>
      </c>
      <c r="AG13" s="239"/>
      <c r="AH13" s="239"/>
      <c r="AI13" s="240"/>
      <c r="AJ13" s="238" t="s">
        <v>13</v>
      </c>
      <c r="AK13" s="239"/>
      <c r="AL13" s="239"/>
    </row>
    <row r="14" spans="1:38" ht="140.25" customHeight="1">
      <c r="A14" s="246"/>
      <c r="B14" s="247"/>
      <c r="C14" s="250"/>
      <c r="D14" s="250"/>
      <c r="E14" s="247"/>
      <c r="F14" s="247"/>
      <c r="G14" s="250"/>
      <c r="H14" s="250"/>
      <c r="I14" s="50" t="s">
        <v>102</v>
      </c>
      <c r="J14" s="50" t="s">
        <v>101</v>
      </c>
      <c r="K14" s="250"/>
      <c r="L14" s="250"/>
      <c r="M14" s="247"/>
      <c r="N14" s="55" t="s">
        <v>88</v>
      </c>
      <c r="O14" s="55" t="s">
        <v>96</v>
      </c>
      <c r="P14" s="55" t="s">
        <v>14</v>
      </c>
      <c r="Q14" s="54" t="s">
        <v>15</v>
      </c>
      <c r="R14" s="55" t="s">
        <v>81</v>
      </c>
      <c r="S14" s="55" t="s">
        <v>39</v>
      </c>
      <c r="T14" s="55" t="s">
        <v>14</v>
      </c>
      <c r="U14" s="55" t="s">
        <v>79</v>
      </c>
      <c r="V14" s="55" t="s">
        <v>78</v>
      </c>
      <c r="W14" s="55" t="s">
        <v>14</v>
      </c>
      <c r="X14" s="54" t="s">
        <v>15</v>
      </c>
      <c r="Y14" s="55" t="s">
        <v>87</v>
      </c>
      <c r="Z14" s="55" t="s">
        <v>84</v>
      </c>
      <c r="AA14" s="55" t="s">
        <v>14</v>
      </c>
      <c r="AB14" s="54" t="s">
        <v>15</v>
      </c>
      <c r="AC14" s="55" t="s">
        <v>82</v>
      </c>
      <c r="AD14" s="55" t="s">
        <v>84</v>
      </c>
      <c r="AE14" s="55" t="s">
        <v>14</v>
      </c>
      <c r="AF14" s="55" t="s">
        <v>87</v>
      </c>
      <c r="AG14" s="55" t="s">
        <v>84</v>
      </c>
      <c r="AH14" s="55" t="s">
        <v>14</v>
      </c>
      <c r="AI14" s="54" t="s">
        <v>15</v>
      </c>
      <c r="AJ14" s="55" t="s">
        <v>80</v>
      </c>
      <c r="AK14" s="55" t="s">
        <v>83</v>
      </c>
      <c r="AL14" s="55" t="s">
        <v>14</v>
      </c>
    </row>
    <row r="15" spans="1:38" ht="12.75">
      <c r="A15" s="31">
        <v>1</v>
      </c>
      <c r="B15" s="34">
        <v>2</v>
      </c>
      <c r="C15" s="35">
        <v>3</v>
      </c>
      <c r="D15" s="35">
        <v>4</v>
      </c>
      <c r="E15" s="34">
        <v>5</v>
      </c>
      <c r="F15" s="34">
        <v>6</v>
      </c>
      <c r="G15" s="35">
        <v>7</v>
      </c>
      <c r="H15" s="119">
        <v>8</v>
      </c>
      <c r="I15" s="119">
        <v>9</v>
      </c>
      <c r="J15" s="119">
        <v>10</v>
      </c>
      <c r="K15" s="35">
        <v>11</v>
      </c>
      <c r="L15" s="35">
        <v>12</v>
      </c>
      <c r="M15" s="34">
        <v>13</v>
      </c>
      <c r="N15" s="34">
        <v>14</v>
      </c>
      <c r="O15" s="34">
        <f>N15+1</f>
        <v>15</v>
      </c>
      <c r="P15" s="34">
        <f>O15+1</f>
        <v>16</v>
      </c>
      <c r="Q15" s="34">
        <v>17</v>
      </c>
      <c r="R15" s="117">
        <v>18</v>
      </c>
      <c r="S15" s="34">
        <v>19</v>
      </c>
      <c r="T15" s="34">
        <f aca="true" t="shared" si="0" ref="T15:AD15">S15+1</f>
        <v>20</v>
      </c>
      <c r="U15" s="34">
        <f t="shared" si="0"/>
        <v>21</v>
      </c>
      <c r="V15" s="34">
        <f t="shared" si="0"/>
        <v>22</v>
      </c>
      <c r="W15" s="34">
        <f t="shared" si="0"/>
        <v>23</v>
      </c>
      <c r="X15" s="34">
        <f t="shared" si="0"/>
        <v>24</v>
      </c>
      <c r="Y15" s="34">
        <f t="shared" si="0"/>
        <v>25</v>
      </c>
      <c r="Z15" s="34">
        <f t="shared" si="0"/>
        <v>26</v>
      </c>
      <c r="AA15" s="34">
        <f t="shared" si="0"/>
        <v>27</v>
      </c>
      <c r="AB15" s="34">
        <f t="shared" si="0"/>
        <v>28</v>
      </c>
      <c r="AC15" s="34">
        <f t="shared" si="0"/>
        <v>29</v>
      </c>
      <c r="AD15" s="34">
        <f t="shared" si="0"/>
        <v>30</v>
      </c>
      <c r="AE15" s="34">
        <f>AD15+1</f>
        <v>31</v>
      </c>
      <c r="AF15" s="60">
        <v>32</v>
      </c>
      <c r="AG15" s="60">
        <f aca="true" t="shared" si="1" ref="AG15:AL15">AF15+1</f>
        <v>33</v>
      </c>
      <c r="AH15" s="60">
        <f t="shared" si="1"/>
        <v>34</v>
      </c>
      <c r="AI15" s="60">
        <f t="shared" si="1"/>
        <v>35</v>
      </c>
      <c r="AJ15" s="60">
        <f t="shared" si="1"/>
        <v>36</v>
      </c>
      <c r="AK15" s="60">
        <f t="shared" si="1"/>
        <v>37</v>
      </c>
      <c r="AL15" s="60">
        <f t="shared" si="1"/>
        <v>38</v>
      </c>
    </row>
    <row r="16" spans="1:38" ht="12.75">
      <c r="A16" s="228" t="s">
        <v>174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</row>
    <row r="17" spans="1:38" ht="12.75">
      <c r="A17" s="31"/>
      <c r="B17" s="34"/>
      <c r="C17" s="35"/>
      <c r="D17" s="35"/>
      <c r="E17" s="34"/>
      <c r="F17" s="34"/>
      <c r="G17" s="35"/>
      <c r="H17" s="35"/>
      <c r="I17" s="35"/>
      <c r="J17" s="35"/>
      <c r="K17" s="35"/>
      <c r="L17" s="35"/>
      <c r="M17" s="34"/>
      <c r="N17" s="34"/>
      <c r="O17" s="34"/>
      <c r="P17" s="34"/>
      <c r="Q17" s="34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</row>
    <row r="18" spans="1:38" ht="12.75">
      <c r="A18" s="228" t="s">
        <v>169</v>
      </c>
      <c r="B18" s="228"/>
      <c r="C18" s="228"/>
      <c r="D18" s="228"/>
      <c r="E18" s="34"/>
      <c r="F18" s="34"/>
      <c r="G18" s="35"/>
      <c r="H18" s="35"/>
      <c r="I18" s="35"/>
      <c r="J18" s="35"/>
      <c r="K18" s="35"/>
      <c r="L18" s="35"/>
      <c r="M18" s="34"/>
      <c r="N18" s="34"/>
      <c r="O18" s="34"/>
      <c r="P18" s="34"/>
      <c r="Q18" s="34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</row>
    <row r="19" spans="1:38" ht="12.75">
      <c r="A19" s="228" t="s">
        <v>176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116"/>
      <c r="AL19" s="116"/>
    </row>
    <row r="20" spans="1:38" ht="12.75">
      <c r="A20" s="31"/>
      <c r="B20" s="34"/>
      <c r="C20" s="35"/>
      <c r="D20" s="35"/>
      <c r="E20" s="34"/>
      <c r="F20" s="34"/>
      <c r="G20" s="35"/>
      <c r="H20" s="35"/>
      <c r="I20" s="35"/>
      <c r="J20" s="35"/>
      <c r="K20" s="35"/>
      <c r="L20" s="35"/>
      <c r="M20" s="34"/>
      <c r="N20" s="34"/>
      <c r="O20" s="34"/>
      <c r="P20" s="34"/>
      <c r="Q20" s="34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</row>
    <row r="21" spans="1:38" ht="12.75">
      <c r="A21" s="249" t="s">
        <v>170</v>
      </c>
      <c r="B21" s="249"/>
      <c r="C21" s="249"/>
      <c r="D21" s="249"/>
      <c r="E21" s="34"/>
      <c r="F21" s="34"/>
      <c r="G21" s="35"/>
      <c r="H21" s="35"/>
      <c r="I21" s="35"/>
      <c r="J21" s="35"/>
      <c r="K21" s="35"/>
      <c r="L21" s="35"/>
      <c r="M21" s="34"/>
      <c r="N21" s="34"/>
      <c r="O21" s="34"/>
      <c r="P21" s="34"/>
      <c r="Q21" s="34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</row>
    <row r="22" spans="1:38" ht="12.75">
      <c r="A22" s="228" t="s">
        <v>175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116"/>
      <c r="AL22" s="116"/>
    </row>
    <row r="23" spans="1:38" ht="12.75">
      <c r="A23" s="31"/>
      <c r="B23" s="34"/>
      <c r="C23" s="35"/>
      <c r="D23" s="35"/>
      <c r="E23" s="34"/>
      <c r="F23" s="34"/>
      <c r="G23" s="35"/>
      <c r="H23" s="35"/>
      <c r="I23" s="35"/>
      <c r="J23" s="35"/>
      <c r="K23" s="35"/>
      <c r="L23" s="35"/>
      <c r="M23" s="34"/>
      <c r="N23" s="34"/>
      <c r="O23" s="34"/>
      <c r="P23" s="34"/>
      <c r="Q23" s="34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</row>
    <row r="24" spans="1:38" ht="12.75">
      <c r="A24" s="248" t="s">
        <v>171</v>
      </c>
      <c r="B24" s="248"/>
      <c r="C24" s="248"/>
      <c r="D24" s="248"/>
      <c r="E24" s="34"/>
      <c r="F24" s="34"/>
      <c r="G24" s="35"/>
      <c r="H24" s="35"/>
      <c r="I24" s="35"/>
      <c r="J24" s="35"/>
      <c r="K24" s="35"/>
      <c r="L24" s="35"/>
      <c r="M24" s="34"/>
      <c r="N24" s="34"/>
      <c r="O24" s="34"/>
      <c r="P24" s="34"/>
      <c r="Q24" s="34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</row>
    <row r="25" spans="1:38" ht="12.75">
      <c r="A25" s="228" t="s">
        <v>173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116"/>
      <c r="AL25" s="116"/>
    </row>
    <row r="26" spans="1:38" ht="20.25" customHeight="1">
      <c r="A26" s="60"/>
      <c r="B26" s="60"/>
      <c r="C26" s="60"/>
      <c r="D26" s="59"/>
      <c r="E26" s="59"/>
      <c r="F26" s="59"/>
      <c r="G26" s="59"/>
      <c r="H26" s="115"/>
      <c r="I26" s="115"/>
      <c r="J26" s="115"/>
      <c r="K26" s="115"/>
      <c r="L26" s="115"/>
      <c r="M26" s="115"/>
      <c r="N26" s="115"/>
      <c r="O26" s="115"/>
      <c r="P26" s="116"/>
      <c r="Q26" s="116"/>
      <c r="R26" s="116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</row>
    <row r="27" spans="1:38" ht="12" customHeight="1">
      <c r="A27" s="248" t="s">
        <v>172</v>
      </c>
      <c r="B27" s="248"/>
      <c r="C27" s="248"/>
      <c r="D27" s="248"/>
      <c r="E27" s="59"/>
      <c r="F27" s="59"/>
      <c r="G27" s="59"/>
      <c r="H27" s="115"/>
      <c r="I27" s="115"/>
      <c r="J27" s="115"/>
      <c r="K27" s="115"/>
      <c r="L27" s="115"/>
      <c r="M27" s="115"/>
      <c r="N27" s="115"/>
      <c r="O27" s="115"/>
      <c r="P27" s="116"/>
      <c r="Q27" s="116"/>
      <c r="R27" s="116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1:38" ht="12.75" customHeight="1">
      <c r="A28" s="259" t="s">
        <v>183</v>
      </c>
      <c r="B28" s="259"/>
      <c r="C28" s="259"/>
      <c r="D28" s="102"/>
      <c r="E28" s="102"/>
      <c r="F28" s="102"/>
      <c r="G28" s="102"/>
      <c r="H28" s="260"/>
      <c r="I28" s="260"/>
      <c r="J28" s="260"/>
      <c r="K28" s="260"/>
      <c r="L28" s="260"/>
      <c r="M28" s="259"/>
      <c r="N28" s="259"/>
      <c r="O28" s="259"/>
      <c r="P28" s="5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30" spans="1:10" ht="24.75" customHeight="1">
      <c r="A30" s="255" t="s">
        <v>154</v>
      </c>
      <c r="B30" s="256"/>
      <c r="C30" s="256"/>
      <c r="D30" s="256"/>
      <c r="J30" t="s">
        <v>155</v>
      </c>
    </row>
    <row r="32" ht="12.75">
      <c r="A32" t="s">
        <v>67</v>
      </c>
    </row>
  </sheetData>
  <sheetProtection/>
  <mergeCells count="37">
    <mergeCell ref="A30:D30"/>
    <mergeCell ref="L2:Q2"/>
    <mergeCell ref="A10:K10"/>
    <mergeCell ref="A28:C28"/>
    <mergeCell ref="M28:O28"/>
    <mergeCell ref="H28:L28"/>
    <mergeCell ref="C12:C14"/>
    <mergeCell ref="N12:Q12"/>
    <mergeCell ref="N13:Q13"/>
    <mergeCell ref="D12:D14"/>
    <mergeCell ref="G12:G14"/>
    <mergeCell ref="R12:T12"/>
    <mergeCell ref="R13:T13"/>
    <mergeCell ref="H12:H14"/>
    <mergeCell ref="L12:L14"/>
    <mergeCell ref="M12:M14"/>
    <mergeCell ref="K12:K14"/>
    <mergeCell ref="AF12:AL12"/>
    <mergeCell ref="A27:D27"/>
    <mergeCell ref="A24:D24"/>
    <mergeCell ref="A25:AJ25"/>
    <mergeCell ref="A18:D18"/>
    <mergeCell ref="A19:AJ19"/>
    <mergeCell ref="A21:D21"/>
    <mergeCell ref="A22:AJ22"/>
    <mergeCell ref="E12:E14"/>
    <mergeCell ref="F12:F14"/>
    <mergeCell ref="A16:AL16"/>
    <mergeCell ref="I12:J13"/>
    <mergeCell ref="U12:X13"/>
    <mergeCell ref="Y13:AB13"/>
    <mergeCell ref="AC13:AE13"/>
    <mergeCell ref="Y12:AE12"/>
    <mergeCell ref="A12:A14"/>
    <mergeCell ref="B12:B14"/>
    <mergeCell ref="AF13:AI13"/>
    <mergeCell ref="AJ13:AL13"/>
  </mergeCells>
  <printOptions/>
  <pageMargins left="0.37" right="0.36" top="0.54" bottom="0.19" header="0.37" footer="0.31"/>
  <pageSetup fitToHeight="1" fitToWidth="1" horizontalDpi="600" verticalDpi="600" orientation="landscape" pageOrder="overThenDown" paperSize="9" scale="49" r:id="rId2"/>
  <colBreaks count="2" manualBreakCount="2">
    <brk id="18" max="65535" man="1"/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11.25390625" style="0" customWidth="1"/>
    <col min="2" max="2" width="15.00390625" style="0" customWidth="1"/>
    <col min="3" max="3" width="7.875" style="0" customWidth="1"/>
    <col min="4" max="4" width="9.75390625" style="0" customWidth="1"/>
    <col min="5" max="5" width="7.25390625" style="0" customWidth="1"/>
    <col min="6" max="6" width="8.125" style="0" customWidth="1"/>
    <col min="7" max="7" width="5.875" style="0" customWidth="1"/>
    <col min="8" max="8" width="6.125" style="0" customWidth="1"/>
    <col min="9" max="9" width="6.375" style="0" customWidth="1"/>
    <col min="10" max="10" width="7.625" style="0" customWidth="1"/>
    <col min="11" max="11" width="8.375" style="0" customWidth="1"/>
    <col min="12" max="12" width="8.625" style="0" customWidth="1"/>
    <col min="13" max="13" width="7.875" style="0" customWidth="1"/>
    <col min="14" max="14" width="9.00390625" style="0" customWidth="1"/>
    <col min="15" max="15" width="8.25390625" style="0" customWidth="1"/>
  </cols>
  <sheetData>
    <row r="1" ht="12.75">
      <c r="L1" t="s">
        <v>136</v>
      </c>
    </row>
    <row r="2" spans="12:17" ht="64.5" customHeight="1">
      <c r="L2" s="257" t="s">
        <v>156</v>
      </c>
      <c r="M2" s="256"/>
      <c r="N2" s="256"/>
      <c r="O2" s="256"/>
      <c r="P2" s="2"/>
      <c r="Q2" s="2"/>
    </row>
    <row r="3" spans="12:13" ht="12.75">
      <c r="L3" s="37"/>
      <c r="M3" s="37"/>
    </row>
    <row r="4" spans="3:15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7"/>
      <c r="O4" s="37"/>
    </row>
    <row r="5" spans="3:15" ht="12.75">
      <c r="C5" s="4"/>
      <c r="D5" s="4" t="s">
        <v>45</v>
      </c>
      <c r="E5" s="4"/>
      <c r="F5" s="4"/>
      <c r="G5" s="4"/>
      <c r="H5" s="4"/>
      <c r="I5" s="4"/>
      <c r="J5" s="4"/>
      <c r="K5" s="4"/>
      <c r="L5" s="4"/>
      <c r="M5" s="1"/>
      <c r="N5" s="1"/>
      <c r="O5" s="1"/>
    </row>
    <row r="6" spans="3:14" ht="12.75">
      <c r="C6" s="270" t="s">
        <v>44</v>
      </c>
      <c r="D6" s="270"/>
      <c r="E6" s="270"/>
      <c r="F6" s="270"/>
      <c r="G6" s="270"/>
      <c r="H6" s="270"/>
      <c r="I6" s="271"/>
      <c r="J6" s="271"/>
      <c r="K6" s="271"/>
      <c r="L6" s="271"/>
      <c r="M6" s="1"/>
      <c r="N6" s="1"/>
    </row>
    <row r="7" spans="3:14" ht="12.75">
      <c r="C7" s="26"/>
      <c r="D7" s="26"/>
      <c r="E7" s="26"/>
      <c r="F7" s="26"/>
      <c r="G7" s="26"/>
      <c r="H7" s="26"/>
      <c r="I7" s="96"/>
      <c r="J7" s="96"/>
      <c r="K7" s="96"/>
      <c r="L7" s="96"/>
      <c r="M7" s="1"/>
      <c r="N7" s="1"/>
    </row>
    <row r="8" spans="3:14" ht="12.7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1" t="s">
        <v>19</v>
      </c>
    </row>
    <row r="9" spans="1:15" ht="30.75" customHeight="1">
      <c r="A9" s="272" t="s">
        <v>160</v>
      </c>
      <c r="B9" s="274" t="s">
        <v>49</v>
      </c>
      <c r="C9" s="276" t="s">
        <v>43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68" t="s">
        <v>1</v>
      </c>
    </row>
    <row r="10" spans="1:15" ht="35.25" customHeight="1">
      <c r="A10" s="273"/>
      <c r="B10" s="275"/>
      <c r="C10" s="62" t="s">
        <v>20</v>
      </c>
      <c r="D10" s="62" t="s">
        <v>38</v>
      </c>
      <c r="E10" s="62" t="s">
        <v>21</v>
      </c>
      <c r="F10" s="63" t="s">
        <v>22</v>
      </c>
      <c r="G10" s="63" t="s">
        <v>23</v>
      </c>
      <c r="H10" s="62" t="s">
        <v>24</v>
      </c>
      <c r="I10" s="63" t="s">
        <v>25</v>
      </c>
      <c r="J10" s="63" t="s">
        <v>26</v>
      </c>
      <c r="K10" s="62" t="s">
        <v>27</v>
      </c>
      <c r="L10" s="64" t="s">
        <v>28</v>
      </c>
      <c r="M10" s="63" t="s">
        <v>29</v>
      </c>
      <c r="N10" s="62" t="s">
        <v>30</v>
      </c>
      <c r="O10" s="269"/>
    </row>
    <row r="11" spans="1:15" ht="12.75">
      <c r="A11" s="265" t="s">
        <v>47</v>
      </c>
      <c r="B11" s="266"/>
      <c r="C11" s="266"/>
      <c r="D11" s="266"/>
      <c r="E11" s="267"/>
      <c r="F11" s="267"/>
      <c r="G11" s="267"/>
      <c r="H11" s="267"/>
      <c r="I11" s="267"/>
      <c r="J11" s="267"/>
      <c r="K11" s="267"/>
      <c r="L11" s="267"/>
      <c r="M11" s="267"/>
      <c r="N11" s="65"/>
      <c r="O11" s="66"/>
    </row>
    <row r="12" spans="1:15" ht="12.75">
      <c r="A12" s="67" t="s">
        <v>46</v>
      </c>
      <c r="B12" s="68"/>
      <c r="C12" s="69"/>
      <c r="D12" s="69"/>
      <c r="E12" s="69"/>
      <c r="F12" s="70"/>
      <c r="G12" s="71"/>
      <c r="H12" s="71"/>
      <c r="I12" s="71"/>
      <c r="J12" s="71"/>
      <c r="K12" s="72"/>
      <c r="L12" s="71"/>
      <c r="M12" s="71"/>
      <c r="N12" s="73"/>
      <c r="O12" s="69"/>
    </row>
    <row r="13" spans="1:15" ht="12.75">
      <c r="A13" s="74" t="s">
        <v>48</v>
      </c>
      <c r="B13" s="75"/>
      <c r="C13" s="76"/>
      <c r="D13" s="76"/>
      <c r="E13" s="76"/>
      <c r="F13" s="77"/>
      <c r="G13" s="78"/>
      <c r="H13" s="78"/>
      <c r="I13" s="78"/>
      <c r="J13" s="78"/>
      <c r="K13" s="79"/>
      <c r="L13" s="78"/>
      <c r="M13" s="78"/>
      <c r="N13" s="65"/>
      <c r="O13" s="80"/>
    </row>
    <row r="14" spans="1:15" ht="12.75">
      <c r="A14" s="67" t="s">
        <v>46</v>
      </c>
      <c r="B14" s="67"/>
      <c r="C14" s="81"/>
      <c r="D14" s="81"/>
      <c r="E14" s="82"/>
      <c r="F14" s="81"/>
      <c r="G14" s="81"/>
      <c r="H14" s="82"/>
      <c r="I14" s="81"/>
      <c r="J14" s="81"/>
      <c r="K14" s="82"/>
      <c r="L14" s="81"/>
      <c r="M14" s="81"/>
      <c r="N14" s="82"/>
      <c r="O14" s="83"/>
    </row>
    <row r="15" spans="1:15" ht="12.75">
      <c r="A15" s="84" t="s">
        <v>1</v>
      </c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15" ht="12.75">
      <c r="A16" s="103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2:15" ht="12.75">
      <c r="B17" s="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>
      <c r="A18" s="255" t="s">
        <v>154</v>
      </c>
      <c r="B18" s="256"/>
      <c r="C18" s="256"/>
      <c r="D18" s="256"/>
      <c r="J18" t="s">
        <v>155</v>
      </c>
      <c r="O18" s="15"/>
    </row>
    <row r="19" ht="12.75">
      <c r="O19" s="15"/>
    </row>
    <row r="20" spans="1:15" ht="12.75">
      <c r="A20" t="s">
        <v>67</v>
      </c>
      <c r="O20" s="14"/>
    </row>
    <row r="21" spans="2:15" ht="12.75">
      <c r="B21" s="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9"/>
      <c r="O21" s="14"/>
    </row>
    <row r="22" spans="2:15" ht="12.75">
      <c r="B22" s="5"/>
      <c r="C22" s="16"/>
      <c r="D22" s="16"/>
      <c r="E22" s="17"/>
      <c r="F22" s="18"/>
      <c r="G22" s="16"/>
      <c r="H22" s="17"/>
      <c r="I22" s="16"/>
      <c r="J22" s="16"/>
      <c r="K22" s="17"/>
      <c r="L22" s="16"/>
      <c r="M22" s="16"/>
      <c r="N22" s="17"/>
      <c r="O22" s="14"/>
    </row>
    <row r="23" spans="2:15" ht="12.75">
      <c r="B23" s="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0"/>
    </row>
  </sheetData>
  <sheetProtection/>
  <mergeCells count="8">
    <mergeCell ref="L2:O2"/>
    <mergeCell ref="A18:D18"/>
    <mergeCell ref="A11:M11"/>
    <mergeCell ref="O9:O10"/>
    <mergeCell ref="C6:L6"/>
    <mergeCell ref="A9:A10"/>
    <mergeCell ref="B9:B10"/>
    <mergeCell ref="C9:N9"/>
  </mergeCells>
  <printOptions/>
  <pageMargins left="0.7874015748031497" right="0.7874015748031497" top="0.77" bottom="0.3937007874015748" header="0.5118110236220472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7">
      <selection activeCell="K8" sqref="K8:K10"/>
    </sheetView>
  </sheetViews>
  <sheetFormatPr defaultColWidth="9.00390625" defaultRowHeight="12.75"/>
  <cols>
    <col min="1" max="1" width="5.875" style="0" customWidth="1"/>
    <col min="2" max="2" width="14.25390625" style="0" customWidth="1"/>
    <col min="3" max="3" width="11.125" style="0" customWidth="1"/>
    <col min="4" max="4" width="13.75390625" style="0" customWidth="1"/>
    <col min="5" max="5" width="13.875" style="0" customWidth="1"/>
    <col min="6" max="6" width="13.75390625" style="0" customWidth="1"/>
    <col min="7" max="7" width="10.125" style="0" customWidth="1"/>
    <col min="8" max="8" width="9.75390625" style="0" customWidth="1"/>
    <col min="9" max="10" width="6.875" style="0" customWidth="1"/>
    <col min="11" max="11" width="8.375" style="0" customWidth="1"/>
    <col min="12" max="12" width="10.00390625" style="0" customWidth="1"/>
    <col min="13" max="13" width="8.375" style="0" customWidth="1"/>
    <col min="14" max="14" width="8.125" style="0" customWidth="1"/>
    <col min="15" max="15" width="7.25390625" style="0" customWidth="1"/>
    <col min="16" max="16" width="12.25390625" style="0" customWidth="1"/>
    <col min="17" max="17" width="10.25390625" style="0" customWidth="1"/>
    <col min="18" max="18" width="9.875" style="0" customWidth="1"/>
    <col min="19" max="19" width="10.375" style="0" customWidth="1"/>
  </cols>
  <sheetData>
    <row r="1" spans="6:12" ht="12.75">
      <c r="F1" s="5"/>
      <c r="G1" s="5"/>
      <c r="H1" s="5"/>
      <c r="I1" s="5"/>
      <c r="J1" s="12"/>
      <c r="L1" t="s">
        <v>98</v>
      </c>
    </row>
    <row r="2" spans="6:15" ht="65.25" customHeight="1">
      <c r="F2" s="5"/>
      <c r="G2" s="5"/>
      <c r="H2" s="5"/>
      <c r="I2" s="5"/>
      <c r="J2" s="12"/>
      <c r="L2" s="257" t="s">
        <v>156</v>
      </c>
      <c r="M2" s="256"/>
      <c r="N2" s="256"/>
      <c r="O2" s="256"/>
    </row>
    <row r="3" spans="6:13" ht="12.75">
      <c r="F3" s="5"/>
      <c r="G3" s="5"/>
      <c r="H3" s="5"/>
      <c r="I3" s="5"/>
      <c r="J3" s="12"/>
      <c r="L3" s="37"/>
      <c r="M3" s="37"/>
    </row>
    <row r="4" spans="6:10" ht="12.75">
      <c r="F4" s="25"/>
      <c r="H4" s="25" t="s">
        <v>54</v>
      </c>
      <c r="I4" s="25"/>
      <c r="J4" s="25"/>
    </row>
    <row r="5" spans="6:10" ht="12.75">
      <c r="F5" s="21"/>
      <c r="G5" s="94"/>
      <c r="H5" s="101"/>
      <c r="I5" s="101"/>
      <c r="J5" s="101"/>
    </row>
    <row r="6" spans="6:9" ht="12.75">
      <c r="F6" s="2"/>
      <c r="G6" s="2" t="s">
        <v>55</v>
      </c>
      <c r="H6" s="2"/>
      <c r="I6" s="2"/>
    </row>
    <row r="7" spans="6:10" ht="12.75">
      <c r="F7" s="21"/>
      <c r="G7" s="21"/>
      <c r="H7" s="22"/>
      <c r="I7" s="22"/>
      <c r="J7" s="23"/>
    </row>
    <row r="8" spans="1:15" ht="40.5" customHeight="1">
      <c r="A8" s="287" t="s">
        <v>37</v>
      </c>
      <c r="B8" s="268" t="s">
        <v>161</v>
      </c>
      <c r="C8" s="291" t="s">
        <v>56</v>
      </c>
      <c r="D8" s="272" t="s">
        <v>139</v>
      </c>
      <c r="E8" s="264" t="s">
        <v>162</v>
      </c>
      <c r="F8" s="272" t="s">
        <v>146</v>
      </c>
      <c r="G8" s="281" t="s">
        <v>163</v>
      </c>
      <c r="H8" s="290" t="s">
        <v>57</v>
      </c>
      <c r="I8" s="283" t="s">
        <v>58</v>
      </c>
      <c r="J8" s="284"/>
      <c r="K8" s="290" t="s">
        <v>164</v>
      </c>
      <c r="L8" s="303" t="s">
        <v>165</v>
      </c>
      <c r="M8" s="290" t="s">
        <v>166</v>
      </c>
      <c r="N8" s="277" t="s">
        <v>41</v>
      </c>
      <c r="O8" s="274"/>
    </row>
    <row r="9" spans="1:15" ht="14.25" customHeight="1">
      <c r="A9" s="288"/>
      <c r="B9" s="301"/>
      <c r="C9" s="292"/>
      <c r="D9" s="273"/>
      <c r="E9" s="229"/>
      <c r="F9" s="273"/>
      <c r="G9" s="282"/>
      <c r="H9" s="282"/>
      <c r="I9" s="285"/>
      <c r="J9" s="286"/>
      <c r="K9" s="292"/>
      <c r="L9" s="304"/>
      <c r="M9" s="292"/>
      <c r="N9" s="299" t="s">
        <v>12</v>
      </c>
      <c r="O9" s="299" t="s">
        <v>13</v>
      </c>
    </row>
    <row r="10" spans="1:15" ht="82.5" customHeight="1">
      <c r="A10" s="289"/>
      <c r="B10" s="302"/>
      <c r="C10" s="293"/>
      <c r="D10" s="273"/>
      <c r="E10" s="229"/>
      <c r="F10" s="273"/>
      <c r="G10" s="282"/>
      <c r="H10" s="282"/>
      <c r="I10" s="53" t="s">
        <v>100</v>
      </c>
      <c r="J10" s="53" t="s">
        <v>103</v>
      </c>
      <c r="K10" s="293"/>
      <c r="L10" s="305"/>
      <c r="M10" s="293"/>
      <c r="N10" s="300"/>
      <c r="O10" s="300"/>
    </row>
    <row r="11" spans="1:15" ht="12.75">
      <c r="A11" s="86">
        <v>1</v>
      </c>
      <c r="B11" s="86">
        <v>2</v>
      </c>
      <c r="C11" s="87">
        <v>3</v>
      </c>
      <c r="D11" s="88">
        <v>4</v>
      </c>
      <c r="E11" s="87">
        <f>D11+1</f>
        <v>5</v>
      </c>
      <c r="F11" s="87">
        <f aca="true" t="shared" si="0" ref="F11:M11">E11+1</f>
        <v>6</v>
      </c>
      <c r="G11" s="51">
        <f>F11+1</f>
        <v>7</v>
      </c>
      <c r="H11" s="51">
        <f t="shared" si="0"/>
        <v>8</v>
      </c>
      <c r="I11" s="52">
        <v>9</v>
      </c>
      <c r="J11" s="52">
        <v>10</v>
      </c>
      <c r="K11" s="87">
        <f t="shared" si="0"/>
        <v>11</v>
      </c>
      <c r="L11" s="88">
        <f t="shared" si="0"/>
        <v>12</v>
      </c>
      <c r="M11" s="87">
        <f t="shared" si="0"/>
        <v>13</v>
      </c>
      <c r="N11" s="86">
        <f>M11+1</f>
        <v>14</v>
      </c>
      <c r="O11" s="87">
        <f>N11+1</f>
        <v>15</v>
      </c>
    </row>
    <row r="12" spans="6:10" ht="12.75">
      <c r="F12" s="21"/>
      <c r="G12" s="21"/>
      <c r="H12" s="22"/>
      <c r="I12" s="22"/>
      <c r="J12" s="24"/>
    </row>
    <row r="13" spans="1:6" ht="12.75" customHeight="1">
      <c r="A13" s="277" t="s">
        <v>53</v>
      </c>
      <c r="B13" s="278"/>
      <c r="C13" s="278"/>
      <c r="D13" s="278"/>
      <c r="E13" s="278"/>
      <c r="F13" s="21"/>
    </row>
    <row r="14" spans="1:6" ht="22.5" customHeight="1">
      <c r="A14" s="279"/>
      <c r="B14" s="280"/>
      <c r="C14" s="280"/>
      <c r="D14" s="280"/>
      <c r="E14" s="280"/>
      <c r="F14" s="21"/>
    </row>
    <row r="15" spans="1:5" ht="36" customHeight="1">
      <c r="A15" s="297" t="s">
        <v>32</v>
      </c>
      <c r="B15" s="294" t="s">
        <v>31</v>
      </c>
      <c r="C15" s="296"/>
      <c r="D15" s="294" t="s">
        <v>16</v>
      </c>
      <c r="E15" s="295"/>
    </row>
    <row r="16" spans="1:5" ht="38.25">
      <c r="A16" s="298"/>
      <c r="B16" s="49" t="s">
        <v>12</v>
      </c>
      <c r="C16" s="49" t="s">
        <v>13</v>
      </c>
      <c r="D16" s="49" t="s">
        <v>12</v>
      </c>
      <c r="E16" s="49" t="s">
        <v>13</v>
      </c>
    </row>
    <row r="17" spans="1:6" ht="12.75">
      <c r="A17" s="87">
        <f>O11+1</f>
        <v>16</v>
      </c>
      <c r="B17" s="87">
        <v>17</v>
      </c>
      <c r="C17" s="87">
        <v>18</v>
      </c>
      <c r="D17" s="87">
        <f>C17+1</f>
        <v>19</v>
      </c>
      <c r="E17" s="86">
        <f>D17+1</f>
        <v>20</v>
      </c>
      <c r="F17" s="98"/>
    </row>
    <row r="18" spans="6:10" ht="12.75">
      <c r="F18" s="5"/>
      <c r="G18" s="5"/>
      <c r="H18" s="5"/>
      <c r="I18" s="5"/>
      <c r="J18" s="5"/>
    </row>
    <row r="19" spans="1:10" ht="12.75">
      <c r="A19" s="255" t="s">
        <v>154</v>
      </c>
      <c r="B19" s="256"/>
      <c r="C19" s="256"/>
      <c r="D19" s="256"/>
      <c r="J19" t="s">
        <v>155</v>
      </c>
    </row>
    <row r="21" ht="12.75">
      <c r="A21" t="s">
        <v>67</v>
      </c>
    </row>
    <row r="22" spans="6:10" ht="12.75">
      <c r="F22" s="5"/>
      <c r="G22" s="5"/>
      <c r="H22" s="5"/>
      <c r="I22" s="5"/>
      <c r="J22" s="5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  <row r="27" spans="6:10" ht="12.75">
      <c r="F27" s="5"/>
      <c r="G27" s="5"/>
      <c r="H27" s="5"/>
      <c r="I27" s="5"/>
      <c r="J27" s="5"/>
    </row>
    <row r="28" spans="6:10" ht="12.75">
      <c r="F28" s="5"/>
      <c r="G28" s="5"/>
      <c r="H28" s="5"/>
      <c r="I28" s="5"/>
      <c r="J28" s="5"/>
    </row>
    <row r="29" spans="6:10" ht="12.75">
      <c r="F29" s="5"/>
      <c r="G29" s="5"/>
      <c r="H29" s="5"/>
      <c r="I29" s="5"/>
      <c r="J29" s="5"/>
    </row>
    <row r="30" spans="6:10" ht="12.75">
      <c r="F30" s="5"/>
      <c r="G30" s="5"/>
      <c r="H30" s="5"/>
      <c r="I30" s="5"/>
      <c r="J30" s="5"/>
    </row>
    <row r="31" spans="6:10" ht="12.75">
      <c r="F31" s="5"/>
      <c r="G31" s="5"/>
      <c r="H31" s="5"/>
      <c r="I31" s="5"/>
      <c r="J31" s="5"/>
    </row>
    <row r="32" spans="6:10" ht="12.75">
      <c r="F32" s="5"/>
      <c r="G32" s="5"/>
      <c r="H32" s="5"/>
      <c r="I32" s="5"/>
      <c r="J32" s="5"/>
    </row>
    <row r="33" spans="6:10" ht="12.75">
      <c r="F33" s="5"/>
      <c r="G33" s="5"/>
      <c r="H33" s="5"/>
      <c r="I33" s="5"/>
      <c r="J33" s="5"/>
    </row>
    <row r="34" spans="6:10" ht="12.75">
      <c r="F34" s="5"/>
      <c r="G34" s="5"/>
      <c r="H34" s="5"/>
      <c r="I34" s="5"/>
      <c r="J34" s="5"/>
    </row>
    <row r="35" spans="6:10" ht="12.75">
      <c r="F35" s="5"/>
      <c r="G35" s="5"/>
      <c r="H35" s="5"/>
      <c r="I35" s="5"/>
      <c r="J35" s="5"/>
    </row>
    <row r="36" spans="6:10" ht="12.75">
      <c r="F36" s="5"/>
      <c r="G36" s="5"/>
      <c r="H36" s="5"/>
      <c r="I36" s="5"/>
      <c r="J36" s="5"/>
    </row>
    <row r="37" spans="6:10" ht="12.75">
      <c r="F37" s="5"/>
      <c r="G37" s="5"/>
      <c r="H37" s="5"/>
      <c r="I37" s="5"/>
      <c r="J37" s="5"/>
    </row>
    <row r="38" spans="6:10" ht="12.75">
      <c r="F38" s="5"/>
      <c r="G38" s="5"/>
      <c r="H38" s="5"/>
      <c r="I38" s="5"/>
      <c r="J38" s="5"/>
    </row>
    <row r="39" spans="6:10" ht="12.75">
      <c r="F39" s="5"/>
      <c r="G39" s="5"/>
      <c r="H39" s="5"/>
      <c r="I39" s="5"/>
      <c r="J39" s="5"/>
    </row>
  </sheetData>
  <sheetProtection/>
  <mergeCells count="21">
    <mergeCell ref="K8:K10"/>
    <mergeCell ref="B15:C15"/>
    <mergeCell ref="A15:A16"/>
    <mergeCell ref="L2:O2"/>
    <mergeCell ref="E8:E10"/>
    <mergeCell ref="N9:N10"/>
    <mergeCell ref="O9:O10"/>
    <mergeCell ref="D8:D10"/>
    <mergeCell ref="B8:B10"/>
    <mergeCell ref="M8:M10"/>
    <mergeCell ref="L8:L10"/>
    <mergeCell ref="A13:E14"/>
    <mergeCell ref="N8:O8"/>
    <mergeCell ref="A19:D19"/>
    <mergeCell ref="G8:G10"/>
    <mergeCell ref="I8:J9"/>
    <mergeCell ref="A8:A10"/>
    <mergeCell ref="F8:F10"/>
    <mergeCell ref="H8:H10"/>
    <mergeCell ref="C8:C10"/>
    <mergeCell ref="D15:E15"/>
  </mergeCells>
  <printOptions/>
  <pageMargins left="0.7874015748031497" right="0.7874015748031497" top="0.67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55"/>
  <sheetViews>
    <sheetView tabSelected="1" view="pageBreakPreview" zoomScale="75" zoomScaleSheetLayoutView="75" zoomScalePageLayoutView="0" workbookViewId="0" topLeftCell="A1">
      <selection activeCell="Z15" sqref="Z15:AB15"/>
    </sheetView>
  </sheetViews>
  <sheetFormatPr defaultColWidth="9.00390625" defaultRowHeight="12.75"/>
  <cols>
    <col min="1" max="1" width="10.75390625" style="0" customWidth="1"/>
    <col min="2" max="2" width="29.25390625" style="0" customWidth="1"/>
    <col min="3" max="3" width="17.25390625" style="0" customWidth="1"/>
    <col min="4" max="4" width="19.875" style="0" customWidth="1"/>
    <col min="5" max="5" width="12.00390625" style="0" customWidth="1"/>
    <col min="6" max="6" width="13.00390625" style="0" customWidth="1"/>
    <col min="7" max="7" width="8.125" style="0" customWidth="1"/>
    <col min="8" max="8" width="18.625" style="0" customWidth="1"/>
    <col min="9" max="9" width="8.75390625" style="0" customWidth="1"/>
    <col min="10" max="10" width="11.75390625" style="0" customWidth="1"/>
    <col min="11" max="11" width="20.125" style="0" customWidth="1"/>
    <col min="12" max="12" width="11.25390625" style="0" customWidth="1"/>
    <col min="13" max="13" width="18.125" style="0" customWidth="1"/>
    <col min="14" max="14" width="17.875" style="120" customWidth="1"/>
    <col min="15" max="15" width="20.125" style="0" customWidth="1"/>
    <col min="16" max="16" width="9.875" style="0" customWidth="1"/>
    <col min="17" max="17" width="16.625" style="0" hidden="1" customWidth="1"/>
    <col min="18" max="18" width="18.25390625" style="0" customWidth="1"/>
    <col min="19" max="19" width="10.00390625" style="0" customWidth="1"/>
    <col min="20" max="20" width="18.625" style="0" customWidth="1"/>
    <col min="21" max="21" width="17.875" style="0" customWidth="1"/>
    <col min="22" max="22" width="19.375" style="0" customWidth="1"/>
    <col min="23" max="23" width="9.00390625" style="0" customWidth="1"/>
    <col min="24" max="24" width="18.00390625" style="0" customWidth="1"/>
    <col min="25" max="25" width="18.625" style="0" customWidth="1"/>
    <col min="26" max="26" width="8.375" style="0" customWidth="1"/>
    <col min="27" max="27" width="9.875" style="0" customWidth="1"/>
    <col min="28" max="28" width="18.00390625" style="0" customWidth="1"/>
    <col min="29" max="29" width="19.625" style="0" customWidth="1"/>
    <col min="30" max="30" width="10.75390625" style="0" customWidth="1"/>
    <col min="31" max="31" width="10.625" style="0" customWidth="1"/>
    <col min="32" max="32" width="17.625" style="0" customWidth="1"/>
    <col min="33" max="33" width="8.00390625" style="0" customWidth="1"/>
    <col min="34" max="34" width="16.00390625" style="0" customWidth="1"/>
    <col min="35" max="35" width="14.875" style="0" customWidth="1"/>
    <col min="36" max="36" width="8.75390625" style="0" customWidth="1"/>
    <col min="37" max="37" width="8.25390625" style="0" customWidth="1"/>
    <col min="38" max="38" width="8.875" style="0" customWidth="1"/>
    <col min="39" max="39" width="6.125" style="0" hidden="1" customWidth="1"/>
    <col min="40" max="40" width="3.00390625" style="0" hidden="1" customWidth="1"/>
    <col min="41" max="41" width="7.25390625" style="0" hidden="1" customWidth="1"/>
    <col min="42" max="42" width="22.875" style="0" bestFit="1" customWidth="1"/>
  </cols>
  <sheetData>
    <row r="1" spans="12:14" s="125" customFormat="1" ht="15">
      <c r="L1" s="126"/>
      <c r="M1" s="126"/>
      <c r="N1" s="127"/>
    </row>
    <row r="2" spans="1:21" s="178" customFormat="1" ht="20.25">
      <c r="A2" s="176" t="s">
        <v>187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  <c r="O2" s="176"/>
      <c r="P2" s="176"/>
      <c r="Q2" s="176"/>
      <c r="R2" s="176"/>
      <c r="S2" s="176"/>
      <c r="T2" s="176"/>
      <c r="U2" s="176"/>
    </row>
    <row r="3" spans="1:21" s="182" customFormat="1" ht="20.25">
      <c r="A3" s="336" t="s">
        <v>206</v>
      </c>
      <c r="B3" s="336"/>
      <c r="C3" s="336"/>
      <c r="D3" s="336"/>
      <c r="E3" s="336"/>
      <c r="F3" s="336"/>
      <c r="G3" s="336"/>
      <c r="H3" s="336"/>
      <c r="I3" s="179"/>
      <c r="J3" s="179"/>
      <c r="K3" s="179"/>
      <c r="L3" s="180"/>
      <c r="M3" s="180"/>
      <c r="N3" s="181"/>
      <c r="O3" s="180"/>
      <c r="P3" s="180"/>
      <c r="Q3" s="180"/>
      <c r="R3" s="180"/>
      <c r="S3" s="180"/>
      <c r="T3" s="180"/>
      <c r="U3" s="180"/>
    </row>
    <row r="4" spans="1:21" s="185" customFormat="1" ht="21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  <c r="O4" s="183"/>
      <c r="P4" s="183"/>
      <c r="Q4" s="183"/>
      <c r="R4" s="183"/>
      <c r="S4" s="183"/>
      <c r="T4" s="183"/>
      <c r="U4" s="183"/>
    </row>
    <row r="5" spans="1:21" s="122" customFormat="1" ht="20.25">
      <c r="A5" s="176" t="s">
        <v>144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7"/>
      <c r="O5" s="186"/>
      <c r="P5" s="186"/>
      <c r="Q5" s="186"/>
      <c r="R5" s="186"/>
      <c r="S5" s="186"/>
      <c r="T5" s="186"/>
      <c r="U5" s="186"/>
    </row>
    <row r="6" spans="1:21" s="122" customFormat="1" ht="20.25" hidden="1">
      <c r="A6" s="176" t="s">
        <v>194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/>
      <c r="O6" s="186"/>
      <c r="P6" s="186"/>
      <c r="Q6" s="186"/>
      <c r="R6" s="186"/>
      <c r="S6" s="186"/>
      <c r="T6" s="186"/>
      <c r="U6" s="186"/>
    </row>
    <row r="7" spans="1:21" s="188" customFormat="1" ht="19.5" customHeight="1">
      <c r="A7" s="324" t="s">
        <v>204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</row>
    <row r="8" spans="1:21" s="122" customFormat="1" ht="19.5" customHeight="1">
      <c r="A8" s="310" t="s">
        <v>186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</row>
    <row r="9" spans="1:21" s="192" customFormat="1" ht="19.5" customHeight="1">
      <c r="A9" s="310" t="s">
        <v>199</v>
      </c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189"/>
      <c r="N9" s="190"/>
      <c r="O9" s="189"/>
      <c r="P9" s="189"/>
      <c r="Q9" s="189"/>
      <c r="R9" s="191"/>
      <c r="S9" s="191"/>
      <c r="T9" s="191"/>
      <c r="U9" s="191"/>
    </row>
    <row r="10" spans="1:21" s="188" customFormat="1" ht="19.5" customHeight="1">
      <c r="A10" s="324" t="s">
        <v>203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</row>
    <row r="11" spans="1:21" s="188" customFormat="1" ht="19.5" customHeight="1">
      <c r="A11" s="324" t="s">
        <v>205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193"/>
    </row>
    <row r="12" spans="1:21" s="125" customFormat="1" ht="36" customHeight="1">
      <c r="A12" s="165"/>
      <c r="B12" s="165"/>
      <c r="C12" s="165" t="s">
        <v>8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6"/>
      <c r="O12" s="165"/>
      <c r="P12" s="165"/>
      <c r="Q12" s="165"/>
      <c r="R12" s="165"/>
      <c r="S12" s="165"/>
      <c r="T12" s="165"/>
      <c r="U12" s="165"/>
    </row>
    <row r="13" spans="1:41" s="160" customFormat="1" ht="23.25" customHeight="1">
      <c r="A13" s="315" t="s">
        <v>11</v>
      </c>
      <c r="B13" s="315" t="s">
        <v>147</v>
      </c>
      <c r="C13" s="315" t="s">
        <v>137</v>
      </c>
      <c r="D13" s="315" t="s">
        <v>142</v>
      </c>
      <c r="E13" s="315" t="s">
        <v>18</v>
      </c>
      <c r="F13" s="316" t="s">
        <v>34</v>
      </c>
      <c r="G13" s="317"/>
      <c r="H13" s="315" t="s">
        <v>73</v>
      </c>
      <c r="I13" s="315" t="s">
        <v>6</v>
      </c>
      <c r="J13" s="322" t="s">
        <v>17</v>
      </c>
      <c r="K13" s="326" t="s">
        <v>50</v>
      </c>
      <c r="L13" s="326"/>
      <c r="M13" s="326"/>
      <c r="N13" s="326"/>
      <c r="O13" s="326"/>
      <c r="P13" s="326"/>
      <c r="Q13" s="326"/>
      <c r="R13" s="313" t="s">
        <v>207</v>
      </c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194"/>
      <c r="AN13" s="194"/>
      <c r="AO13" s="202"/>
    </row>
    <row r="14" spans="1:41" s="160" customFormat="1" ht="18.75">
      <c r="A14" s="323"/>
      <c r="B14" s="323"/>
      <c r="C14" s="315"/>
      <c r="D14" s="315"/>
      <c r="E14" s="323"/>
      <c r="F14" s="318"/>
      <c r="G14" s="319"/>
      <c r="H14" s="340"/>
      <c r="I14" s="315"/>
      <c r="J14" s="322"/>
      <c r="K14" s="326"/>
      <c r="L14" s="326"/>
      <c r="M14" s="326"/>
      <c r="N14" s="326"/>
      <c r="O14" s="326"/>
      <c r="P14" s="326"/>
      <c r="Q14" s="326"/>
      <c r="R14" s="308" t="s">
        <v>32</v>
      </c>
      <c r="S14" s="308"/>
      <c r="T14" s="308"/>
      <c r="U14" s="309"/>
      <c r="V14" s="307" t="s">
        <v>200</v>
      </c>
      <c r="W14" s="308"/>
      <c r="X14" s="308"/>
      <c r="Y14" s="308"/>
      <c r="Z14" s="308"/>
      <c r="AA14" s="308"/>
      <c r="AB14" s="309"/>
      <c r="AC14" s="307" t="s">
        <v>201</v>
      </c>
      <c r="AD14" s="308"/>
      <c r="AE14" s="309"/>
      <c r="AF14" s="325" t="s">
        <v>16</v>
      </c>
      <c r="AG14" s="325"/>
      <c r="AH14" s="325"/>
      <c r="AI14" s="325"/>
      <c r="AJ14" s="325"/>
      <c r="AK14" s="325"/>
      <c r="AL14" s="325"/>
      <c r="AM14" s="203"/>
      <c r="AN14" s="203"/>
      <c r="AO14" s="202"/>
    </row>
    <row r="15" spans="1:41" s="160" customFormat="1" ht="37.5" customHeight="1">
      <c r="A15" s="323"/>
      <c r="B15" s="323"/>
      <c r="C15" s="315"/>
      <c r="D15" s="315"/>
      <c r="E15" s="323"/>
      <c r="F15" s="320"/>
      <c r="G15" s="321"/>
      <c r="H15" s="340"/>
      <c r="I15" s="315"/>
      <c r="J15" s="322"/>
      <c r="K15" s="314" t="s">
        <v>40</v>
      </c>
      <c r="L15" s="314"/>
      <c r="M15" s="314"/>
      <c r="N15" s="314"/>
      <c r="O15" s="314" t="s">
        <v>13</v>
      </c>
      <c r="P15" s="314"/>
      <c r="Q15" s="314"/>
      <c r="R15" s="306" t="s">
        <v>40</v>
      </c>
      <c r="S15" s="306"/>
      <c r="T15" s="306"/>
      <c r="U15" s="312"/>
      <c r="V15" s="311" t="s">
        <v>40</v>
      </c>
      <c r="W15" s="306"/>
      <c r="X15" s="306"/>
      <c r="Y15" s="312"/>
      <c r="Z15" s="311" t="s">
        <v>128</v>
      </c>
      <c r="AA15" s="306"/>
      <c r="AB15" s="312"/>
      <c r="AC15" s="227"/>
      <c r="AD15" s="306"/>
      <c r="AE15" s="306"/>
      <c r="AF15" s="311" t="s">
        <v>40</v>
      </c>
      <c r="AG15" s="306"/>
      <c r="AH15" s="306"/>
      <c r="AI15" s="312"/>
      <c r="AJ15" s="311" t="s">
        <v>13</v>
      </c>
      <c r="AK15" s="306"/>
      <c r="AL15" s="312"/>
      <c r="AM15" s="203"/>
      <c r="AN15" s="203"/>
      <c r="AO15" s="202"/>
    </row>
    <row r="16" spans="1:41" s="160" customFormat="1" ht="93" customHeight="1">
      <c r="A16" s="323"/>
      <c r="B16" s="323"/>
      <c r="C16" s="315"/>
      <c r="D16" s="315"/>
      <c r="E16" s="323"/>
      <c r="F16" s="201" t="s">
        <v>102</v>
      </c>
      <c r="G16" s="201" t="s">
        <v>101</v>
      </c>
      <c r="H16" s="340"/>
      <c r="I16" s="315"/>
      <c r="J16" s="322"/>
      <c r="K16" s="195" t="s">
        <v>0</v>
      </c>
      <c r="L16" s="195" t="s">
        <v>89</v>
      </c>
      <c r="M16" s="195" t="s">
        <v>14</v>
      </c>
      <c r="N16" s="196" t="s">
        <v>15</v>
      </c>
      <c r="O16" s="195" t="s">
        <v>0</v>
      </c>
      <c r="P16" s="195" t="s">
        <v>39</v>
      </c>
      <c r="Q16" s="195" t="s">
        <v>14</v>
      </c>
      <c r="R16" s="197" t="s">
        <v>0</v>
      </c>
      <c r="S16" s="195" t="s">
        <v>39</v>
      </c>
      <c r="T16" s="195" t="s">
        <v>14</v>
      </c>
      <c r="U16" s="195" t="s">
        <v>15</v>
      </c>
      <c r="V16" s="195" t="s">
        <v>0</v>
      </c>
      <c r="W16" s="198" t="s">
        <v>39</v>
      </c>
      <c r="X16" s="195" t="s">
        <v>14</v>
      </c>
      <c r="Y16" s="195" t="s">
        <v>15</v>
      </c>
      <c r="Z16" s="195" t="s">
        <v>0</v>
      </c>
      <c r="AA16" s="198" t="s">
        <v>189</v>
      </c>
      <c r="AB16" s="195" t="s">
        <v>14</v>
      </c>
      <c r="AC16" s="195" t="s">
        <v>125</v>
      </c>
      <c r="AD16" s="195" t="s">
        <v>14</v>
      </c>
      <c r="AE16" s="195" t="s">
        <v>15</v>
      </c>
      <c r="AF16" s="195" t="s">
        <v>0</v>
      </c>
      <c r="AG16" s="195" t="s">
        <v>39</v>
      </c>
      <c r="AH16" s="195" t="s">
        <v>14</v>
      </c>
      <c r="AI16" s="195" t="s">
        <v>15</v>
      </c>
      <c r="AJ16" s="195" t="s">
        <v>0</v>
      </c>
      <c r="AK16" s="195" t="s">
        <v>39</v>
      </c>
      <c r="AL16" s="195" t="s">
        <v>14</v>
      </c>
      <c r="AM16" s="199"/>
      <c r="AN16" s="200"/>
      <c r="AO16" s="202"/>
    </row>
    <row r="17" spans="1:41" s="125" customFormat="1" ht="15">
      <c r="A17" s="131">
        <v>1</v>
      </c>
      <c r="B17" s="131">
        <v>2</v>
      </c>
      <c r="C17" s="131">
        <v>3</v>
      </c>
      <c r="D17" s="131">
        <v>4</v>
      </c>
      <c r="E17" s="131">
        <v>5</v>
      </c>
      <c r="F17" s="131">
        <v>6</v>
      </c>
      <c r="G17" s="131">
        <v>7</v>
      </c>
      <c r="H17" s="131">
        <v>8</v>
      </c>
      <c r="I17" s="131">
        <v>9</v>
      </c>
      <c r="J17" s="131">
        <v>10</v>
      </c>
      <c r="K17" s="156">
        <v>11</v>
      </c>
      <c r="L17" s="156">
        <f aca="true" t="shared" si="0" ref="L17:Q17">K17+1</f>
        <v>12</v>
      </c>
      <c r="M17" s="156">
        <f t="shared" si="0"/>
        <v>13</v>
      </c>
      <c r="N17" s="157">
        <f>M17+1</f>
        <v>14</v>
      </c>
      <c r="O17" s="156">
        <f t="shared" si="0"/>
        <v>15</v>
      </c>
      <c r="P17" s="156">
        <f t="shared" si="0"/>
        <v>16</v>
      </c>
      <c r="Q17" s="156">
        <f t="shared" si="0"/>
        <v>17</v>
      </c>
      <c r="R17" s="130">
        <v>18</v>
      </c>
      <c r="S17" s="130">
        <f aca="true" t="shared" si="1" ref="S17:AL17">R17+1</f>
        <v>19</v>
      </c>
      <c r="T17" s="130">
        <f t="shared" si="1"/>
        <v>20</v>
      </c>
      <c r="U17" s="130">
        <f t="shared" si="1"/>
        <v>21</v>
      </c>
      <c r="V17" s="130">
        <f t="shared" si="1"/>
        <v>22</v>
      </c>
      <c r="W17" s="130">
        <f t="shared" si="1"/>
        <v>23</v>
      </c>
      <c r="X17" s="130">
        <f t="shared" si="1"/>
        <v>24</v>
      </c>
      <c r="Y17" s="130">
        <f t="shared" si="1"/>
        <v>25</v>
      </c>
      <c r="Z17" s="130">
        <f t="shared" si="1"/>
        <v>26</v>
      </c>
      <c r="AA17" s="130">
        <f t="shared" si="1"/>
        <v>27</v>
      </c>
      <c r="AB17" s="130">
        <f t="shared" si="1"/>
        <v>28</v>
      </c>
      <c r="AC17" s="130">
        <v>29</v>
      </c>
      <c r="AD17" s="130">
        <v>30</v>
      </c>
      <c r="AE17" s="130">
        <v>31</v>
      </c>
      <c r="AF17" s="130">
        <v>32</v>
      </c>
      <c r="AG17" s="130">
        <v>33</v>
      </c>
      <c r="AH17" s="130">
        <f t="shared" si="1"/>
        <v>34</v>
      </c>
      <c r="AI17" s="130">
        <f t="shared" si="1"/>
        <v>35</v>
      </c>
      <c r="AJ17" s="130">
        <f t="shared" si="1"/>
        <v>36</v>
      </c>
      <c r="AK17" s="130">
        <f t="shared" si="1"/>
        <v>37</v>
      </c>
      <c r="AL17" s="130">
        <f t="shared" si="1"/>
        <v>38</v>
      </c>
      <c r="AM17" s="132"/>
      <c r="AN17" s="132"/>
      <c r="AO17" s="204"/>
    </row>
    <row r="18" spans="1:41" s="125" customFormat="1" ht="15.75">
      <c r="A18" s="328" t="s">
        <v>177</v>
      </c>
      <c r="B18" s="328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</row>
    <row r="19" spans="1:41" s="125" customFormat="1" ht="15">
      <c r="A19" s="129"/>
      <c r="B19" s="128"/>
      <c r="C19" s="131"/>
      <c r="D19" s="131"/>
      <c r="E19" s="128"/>
      <c r="F19" s="128"/>
      <c r="G19" s="131"/>
      <c r="H19" s="131"/>
      <c r="I19" s="131"/>
      <c r="J19" s="131"/>
      <c r="K19" s="131"/>
      <c r="L19" s="131"/>
      <c r="M19" s="128"/>
      <c r="N19" s="133"/>
      <c r="O19" s="128"/>
      <c r="P19" s="128"/>
      <c r="Q19" s="128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</row>
    <row r="20" spans="1:41" s="125" customFormat="1" ht="15.75">
      <c r="A20" s="328" t="s">
        <v>169</v>
      </c>
      <c r="B20" s="328"/>
      <c r="C20" s="328"/>
      <c r="D20" s="328"/>
      <c r="E20" s="128"/>
      <c r="F20" s="128"/>
      <c r="G20" s="131"/>
      <c r="H20" s="131"/>
      <c r="I20" s="131"/>
      <c r="J20" s="131"/>
      <c r="K20" s="131"/>
      <c r="L20" s="131"/>
      <c r="M20" s="128"/>
      <c r="N20" s="133"/>
      <c r="O20" s="128"/>
      <c r="P20" s="128"/>
      <c r="Q20" s="128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</row>
    <row r="21" spans="1:41" s="125" customFormat="1" ht="15.75">
      <c r="A21" s="328" t="s">
        <v>178</v>
      </c>
      <c r="B21" s="328"/>
      <c r="C21" s="328"/>
      <c r="D21" s="328"/>
      <c r="E21" s="328"/>
      <c r="F21" s="328"/>
      <c r="G21" s="328"/>
      <c r="H21" s="328"/>
      <c r="I21" s="328"/>
      <c r="J21" s="328"/>
      <c r="K21" s="330"/>
      <c r="L21" s="330"/>
      <c r="M21" s="330"/>
      <c r="N21" s="330"/>
      <c r="O21" s="330"/>
      <c r="P21" s="330"/>
      <c r="Q21" s="330"/>
      <c r="R21" s="328"/>
      <c r="S21" s="328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205"/>
      <c r="AO21" s="205"/>
    </row>
    <row r="22" spans="1:41" s="143" customFormat="1" ht="51" customHeight="1">
      <c r="A22" s="147"/>
      <c r="B22" s="149"/>
      <c r="C22" s="147"/>
      <c r="D22" s="147"/>
      <c r="E22" s="144"/>
      <c r="F22" s="144"/>
      <c r="G22" s="148"/>
      <c r="H22" s="209"/>
      <c r="I22" s="210"/>
      <c r="J22" s="211"/>
      <c r="K22" s="209"/>
      <c r="L22" s="209"/>
      <c r="M22" s="209"/>
      <c r="N22" s="209"/>
      <c r="O22" s="210"/>
      <c r="P22" s="209"/>
      <c r="Q22" s="209"/>
      <c r="R22" s="212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09"/>
      <c r="AG22" s="210"/>
      <c r="AH22" s="210"/>
      <c r="AI22" s="210"/>
      <c r="AJ22" s="210"/>
      <c r="AK22" s="210">
        <v>0</v>
      </c>
      <c r="AL22" s="210">
        <f>AH22</f>
        <v>0</v>
      </c>
      <c r="AM22" s="159"/>
      <c r="AN22" s="206"/>
      <c r="AO22" s="206"/>
    </row>
    <row r="23" spans="1:41" s="226" customFormat="1" ht="51" customHeight="1" hidden="1">
      <c r="A23" s="215" t="s">
        <v>191</v>
      </c>
      <c r="B23" s="216" t="s">
        <v>192</v>
      </c>
      <c r="C23" s="215" t="s">
        <v>184</v>
      </c>
      <c r="D23" s="215" t="s">
        <v>190</v>
      </c>
      <c r="E23" s="217" t="s">
        <v>193</v>
      </c>
      <c r="F23" s="217" t="s">
        <v>195</v>
      </c>
      <c r="G23" s="218"/>
      <c r="H23" s="219"/>
      <c r="I23" s="220">
        <v>0</v>
      </c>
      <c r="J23" s="221" t="s">
        <v>185</v>
      </c>
      <c r="K23" s="219"/>
      <c r="L23" s="219">
        <v>0</v>
      </c>
      <c r="M23" s="219"/>
      <c r="N23" s="219">
        <v>0</v>
      </c>
      <c r="O23" s="220"/>
      <c r="P23" s="219">
        <v>0</v>
      </c>
      <c r="Q23" s="222"/>
      <c r="R23" s="223"/>
      <c r="S23" s="220">
        <v>0</v>
      </c>
      <c r="T23" s="220"/>
      <c r="U23" s="220"/>
      <c r="V23" s="220"/>
      <c r="W23" s="220">
        <v>0</v>
      </c>
      <c r="X23" s="220"/>
      <c r="Y23" s="220"/>
      <c r="Z23" s="220">
        <v>0</v>
      </c>
      <c r="AA23" s="220" t="s">
        <v>197</v>
      </c>
      <c r="AB23" s="220">
        <v>0</v>
      </c>
      <c r="AC23" s="220"/>
      <c r="AD23" s="220"/>
      <c r="AE23" s="220"/>
      <c r="AF23" s="219">
        <f>K23+R23-V23</f>
        <v>0</v>
      </c>
      <c r="AG23" s="220">
        <v>0</v>
      </c>
      <c r="AH23" s="220">
        <f>M23+T23-X23-AD23</f>
        <v>0</v>
      </c>
      <c r="AI23" s="220">
        <v>0</v>
      </c>
      <c r="AJ23" s="220"/>
      <c r="AK23" s="220">
        <v>0</v>
      </c>
      <c r="AL23" s="220">
        <f>AH23</f>
        <v>0</v>
      </c>
      <c r="AM23" s="224"/>
      <c r="AN23" s="225"/>
      <c r="AO23" s="225"/>
    </row>
    <row r="24" spans="1:41" s="142" customFormat="1" ht="18.75">
      <c r="A24" s="331" t="s">
        <v>170</v>
      </c>
      <c r="B24" s="331"/>
      <c r="C24" s="331"/>
      <c r="D24" s="331"/>
      <c r="E24" s="149"/>
      <c r="F24" s="149"/>
      <c r="G24" s="148"/>
      <c r="H24" s="209">
        <f>SUM(H22:H23)</f>
        <v>0</v>
      </c>
      <c r="I24" s="209">
        <f>SUM(I22:I23)</f>
        <v>0</v>
      </c>
      <c r="J24" s="209">
        <f>SUM(J22:J22)</f>
        <v>0</v>
      </c>
      <c r="K24" s="209">
        <f aca="true" t="shared" si="2" ref="K24:P24">SUM(K22:K23)</f>
        <v>0</v>
      </c>
      <c r="L24" s="209">
        <f t="shared" si="2"/>
        <v>0</v>
      </c>
      <c r="M24" s="209">
        <f t="shared" si="2"/>
        <v>0</v>
      </c>
      <c r="N24" s="209">
        <f t="shared" si="2"/>
        <v>0</v>
      </c>
      <c r="O24" s="209">
        <f t="shared" si="2"/>
        <v>0</v>
      </c>
      <c r="P24" s="209">
        <f t="shared" si="2"/>
        <v>0</v>
      </c>
      <c r="Q24" s="209">
        <f>SUM(Q22:Q22)</f>
        <v>0</v>
      </c>
      <c r="R24" s="209">
        <f aca="true" t="shared" si="3" ref="R24:AB24">SUM(R22:R23)</f>
        <v>0</v>
      </c>
      <c r="S24" s="209">
        <f t="shared" si="3"/>
        <v>0</v>
      </c>
      <c r="T24" s="209">
        <f t="shared" si="3"/>
        <v>0</v>
      </c>
      <c r="U24" s="209">
        <f t="shared" si="3"/>
        <v>0</v>
      </c>
      <c r="V24" s="209">
        <f t="shared" si="3"/>
        <v>0</v>
      </c>
      <c r="W24" s="209">
        <f t="shared" si="3"/>
        <v>0</v>
      </c>
      <c r="X24" s="209">
        <f t="shared" si="3"/>
        <v>0</v>
      </c>
      <c r="Y24" s="209">
        <f t="shared" si="3"/>
        <v>0</v>
      </c>
      <c r="Z24" s="209">
        <f t="shared" si="3"/>
        <v>0</v>
      </c>
      <c r="AA24" s="209">
        <f t="shared" si="3"/>
        <v>0</v>
      </c>
      <c r="AB24" s="209">
        <f t="shared" si="3"/>
        <v>0</v>
      </c>
      <c r="AC24" s="209"/>
      <c r="AD24" s="209">
        <f aca="true" t="shared" si="4" ref="AD24:AL24">SUM(AD22:AD23)</f>
        <v>0</v>
      </c>
      <c r="AE24" s="209">
        <f t="shared" si="4"/>
        <v>0</v>
      </c>
      <c r="AF24" s="209">
        <f t="shared" si="4"/>
        <v>0</v>
      </c>
      <c r="AG24" s="209">
        <f t="shared" si="4"/>
        <v>0</v>
      </c>
      <c r="AH24" s="209">
        <f t="shared" si="4"/>
        <v>0</v>
      </c>
      <c r="AI24" s="209">
        <f t="shared" si="4"/>
        <v>0</v>
      </c>
      <c r="AJ24" s="209">
        <f t="shared" si="4"/>
        <v>0</v>
      </c>
      <c r="AK24" s="209">
        <f t="shared" si="4"/>
        <v>0</v>
      </c>
      <c r="AL24" s="209">
        <f t="shared" si="4"/>
        <v>0</v>
      </c>
      <c r="AM24" s="148" t="e">
        <f>SUM(#REF!)</f>
        <v>#REF!</v>
      </c>
      <c r="AN24" s="124" t="e">
        <f>SUM(#REF!)</f>
        <v>#REF!</v>
      </c>
      <c r="AO24" s="124" t="e">
        <f>SUM(#REF!)</f>
        <v>#REF!</v>
      </c>
    </row>
    <row r="25" spans="1:41" s="125" customFormat="1" ht="18" customHeight="1">
      <c r="A25" s="337" t="s">
        <v>179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8"/>
      <c r="L25" s="338"/>
      <c r="M25" s="338"/>
      <c r="N25" s="338"/>
      <c r="O25" s="338"/>
      <c r="P25" s="338"/>
      <c r="Q25" s="338"/>
      <c r="R25" s="337"/>
      <c r="S25" s="337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  <c r="AE25" s="339"/>
      <c r="AF25" s="339"/>
      <c r="AG25" s="339"/>
      <c r="AH25" s="339"/>
      <c r="AI25" s="339"/>
      <c r="AJ25" s="339"/>
      <c r="AK25" s="339"/>
      <c r="AL25" s="339"/>
      <c r="AM25" s="339"/>
      <c r="AN25" s="205"/>
      <c r="AO25" s="205"/>
    </row>
    <row r="26" spans="1:41" s="141" customFormat="1" ht="20.25" customHeight="1">
      <c r="A26" s="149"/>
      <c r="B26" s="149"/>
      <c r="C26" s="149"/>
      <c r="D26" s="149"/>
      <c r="E26" s="145"/>
      <c r="F26" s="145"/>
      <c r="G26" s="149"/>
      <c r="H26" s="148">
        <v>0</v>
      </c>
      <c r="I26" s="208">
        <v>0</v>
      </c>
      <c r="J26" s="154"/>
      <c r="K26" s="148">
        <v>0</v>
      </c>
      <c r="L26" s="148">
        <v>0</v>
      </c>
      <c r="M26" s="149">
        <v>0</v>
      </c>
      <c r="N26" s="149">
        <v>0</v>
      </c>
      <c r="O26" s="149">
        <v>0</v>
      </c>
      <c r="P26" s="149">
        <v>0</v>
      </c>
      <c r="Q26" s="149">
        <f>M26</f>
        <v>0</v>
      </c>
      <c r="R26" s="155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8">
        <v>0</v>
      </c>
      <c r="AB26" s="148">
        <v>0</v>
      </c>
      <c r="AC26" s="148"/>
      <c r="AD26" s="148"/>
      <c r="AE26" s="148"/>
      <c r="AF26" s="148">
        <f>K26+R26-V26</f>
        <v>0</v>
      </c>
      <c r="AG26" s="148">
        <v>0</v>
      </c>
      <c r="AH26" s="148">
        <f>M26+T26</f>
        <v>0</v>
      </c>
      <c r="AI26" s="148">
        <v>0</v>
      </c>
      <c r="AJ26" s="148">
        <f>AF26</f>
        <v>0</v>
      </c>
      <c r="AK26" s="148">
        <v>0</v>
      </c>
      <c r="AL26" s="148">
        <f>AH26</f>
        <v>0</v>
      </c>
      <c r="AM26" s="150"/>
      <c r="AN26" s="207"/>
      <c r="AO26" s="207"/>
    </row>
    <row r="27" spans="1:41" s="125" customFormat="1" ht="20.25" customHeight="1">
      <c r="A27" s="149"/>
      <c r="B27" s="149"/>
      <c r="C27" s="148"/>
      <c r="D27" s="148"/>
      <c r="E27" s="149"/>
      <c r="F27" s="149"/>
      <c r="G27" s="148"/>
      <c r="H27" s="148"/>
      <c r="I27" s="148"/>
      <c r="J27" s="158"/>
      <c r="K27" s="148"/>
      <c r="L27" s="148"/>
      <c r="M27" s="149"/>
      <c r="N27" s="149"/>
      <c r="O27" s="149"/>
      <c r="P27" s="149"/>
      <c r="Q27" s="149"/>
      <c r="R27" s="168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34"/>
      <c r="AO27" s="134"/>
    </row>
    <row r="28" spans="1:41" s="141" customFormat="1" ht="15.75">
      <c r="A28" s="327" t="s">
        <v>171</v>
      </c>
      <c r="B28" s="327"/>
      <c r="C28" s="327"/>
      <c r="D28" s="327"/>
      <c r="E28" s="149"/>
      <c r="F28" s="149"/>
      <c r="G28" s="148"/>
      <c r="H28" s="148">
        <f>SUM(H26:H27)</f>
        <v>0</v>
      </c>
      <c r="I28" s="148">
        <v>0</v>
      </c>
      <c r="J28" s="158"/>
      <c r="K28" s="148">
        <f aca="true" t="shared" si="5" ref="K28:AO28">SUM(K26:K27)</f>
        <v>0</v>
      </c>
      <c r="L28" s="148">
        <f t="shared" si="5"/>
        <v>0</v>
      </c>
      <c r="M28" s="148">
        <f t="shared" si="5"/>
        <v>0</v>
      </c>
      <c r="N28" s="148">
        <f t="shared" si="5"/>
        <v>0</v>
      </c>
      <c r="O28" s="148">
        <f t="shared" si="5"/>
        <v>0</v>
      </c>
      <c r="P28" s="148">
        <f t="shared" si="5"/>
        <v>0</v>
      </c>
      <c r="Q28" s="148">
        <f t="shared" si="5"/>
        <v>0</v>
      </c>
      <c r="R28" s="155">
        <f t="shared" si="5"/>
        <v>0</v>
      </c>
      <c r="S28" s="148">
        <f t="shared" si="5"/>
        <v>0</v>
      </c>
      <c r="T28" s="148">
        <f t="shared" si="5"/>
        <v>0</v>
      </c>
      <c r="U28" s="148">
        <f t="shared" si="5"/>
        <v>0</v>
      </c>
      <c r="V28" s="148">
        <f t="shared" si="5"/>
        <v>0</v>
      </c>
      <c r="W28" s="148">
        <f t="shared" si="5"/>
        <v>0</v>
      </c>
      <c r="X28" s="148">
        <f t="shared" si="5"/>
        <v>0</v>
      </c>
      <c r="Y28" s="148">
        <f t="shared" si="5"/>
        <v>0</v>
      </c>
      <c r="Z28" s="148">
        <f t="shared" si="5"/>
        <v>0</v>
      </c>
      <c r="AA28" s="148">
        <f t="shared" si="5"/>
        <v>0</v>
      </c>
      <c r="AB28" s="148">
        <f t="shared" si="5"/>
        <v>0</v>
      </c>
      <c r="AC28" s="148"/>
      <c r="AD28" s="148">
        <f>SUM(AD26:AD27)</f>
        <v>0</v>
      </c>
      <c r="AE28" s="148">
        <f>SUM(AE26:AE27)</f>
        <v>0</v>
      </c>
      <c r="AF28" s="148">
        <f t="shared" si="5"/>
        <v>0</v>
      </c>
      <c r="AG28" s="148">
        <f t="shared" si="5"/>
        <v>0</v>
      </c>
      <c r="AH28" s="148">
        <f t="shared" si="5"/>
        <v>0</v>
      </c>
      <c r="AI28" s="148">
        <f t="shared" si="5"/>
        <v>0</v>
      </c>
      <c r="AJ28" s="148">
        <f t="shared" si="5"/>
        <v>0</v>
      </c>
      <c r="AK28" s="148">
        <f t="shared" si="5"/>
        <v>0</v>
      </c>
      <c r="AL28" s="148">
        <f t="shared" si="5"/>
        <v>0</v>
      </c>
      <c r="AM28" s="148">
        <f t="shared" si="5"/>
        <v>0</v>
      </c>
      <c r="AN28" s="140">
        <f t="shared" si="5"/>
        <v>0</v>
      </c>
      <c r="AO28" s="140">
        <f t="shared" si="5"/>
        <v>0</v>
      </c>
    </row>
    <row r="29" spans="1:41" s="125" customFormat="1" ht="15.75">
      <c r="A29" s="332" t="s">
        <v>180</v>
      </c>
      <c r="B29" s="333"/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  <c r="AJ29" s="334"/>
      <c r="AK29" s="334"/>
      <c r="AL29" s="334"/>
      <c r="AM29" s="335"/>
      <c r="AN29" s="134"/>
      <c r="AO29" s="134"/>
    </row>
    <row r="30" spans="1:41" s="125" customFormat="1" ht="15.75">
      <c r="A30" s="149"/>
      <c r="B30" s="149"/>
      <c r="C30" s="149"/>
      <c r="D30" s="148"/>
      <c r="E30" s="148"/>
      <c r="F30" s="148"/>
      <c r="G30" s="148"/>
      <c r="H30" s="151"/>
      <c r="I30" s="151"/>
      <c r="J30" s="151"/>
      <c r="K30" s="151"/>
      <c r="L30" s="151"/>
      <c r="M30" s="151"/>
      <c r="N30" s="151"/>
      <c r="O30" s="151"/>
      <c r="P30" s="167"/>
      <c r="Q30" s="167"/>
      <c r="R30" s="167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35"/>
      <c r="AO30" s="135"/>
    </row>
    <row r="31" spans="1:41" s="125" customFormat="1" ht="15.75">
      <c r="A31" s="327" t="s">
        <v>172</v>
      </c>
      <c r="B31" s="327"/>
      <c r="C31" s="327"/>
      <c r="D31" s="327"/>
      <c r="E31" s="148"/>
      <c r="F31" s="148"/>
      <c r="G31" s="148"/>
      <c r="H31" s="151"/>
      <c r="I31" s="151"/>
      <c r="J31" s="151"/>
      <c r="K31" s="151"/>
      <c r="L31" s="151"/>
      <c r="M31" s="151"/>
      <c r="N31" s="151"/>
      <c r="O31" s="151"/>
      <c r="P31" s="167"/>
      <c r="Q31" s="167"/>
      <c r="R31" s="167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35"/>
      <c r="AO31" s="135"/>
    </row>
    <row r="32" spans="1:41" s="125" customFormat="1" ht="18.75">
      <c r="A32" s="153" t="s">
        <v>183</v>
      </c>
      <c r="B32" s="153"/>
      <c r="C32" s="153"/>
      <c r="D32" s="153"/>
      <c r="E32" s="153"/>
      <c r="F32" s="153"/>
      <c r="G32" s="153"/>
      <c r="H32" s="213">
        <f>H24+H28</f>
        <v>0</v>
      </c>
      <c r="I32" s="213">
        <f>I24+I28</f>
        <v>0</v>
      </c>
      <c r="J32" s="213"/>
      <c r="K32" s="213">
        <f aca="true" t="shared" si="6" ref="K32:AO32">K24+K28</f>
        <v>0</v>
      </c>
      <c r="L32" s="213">
        <f t="shared" si="6"/>
        <v>0</v>
      </c>
      <c r="M32" s="213">
        <f t="shared" si="6"/>
        <v>0</v>
      </c>
      <c r="N32" s="213">
        <f t="shared" si="6"/>
        <v>0</v>
      </c>
      <c r="O32" s="213">
        <f t="shared" si="6"/>
        <v>0</v>
      </c>
      <c r="P32" s="213">
        <f t="shared" si="6"/>
        <v>0</v>
      </c>
      <c r="Q32" s="213">
        <f t="shared" si="6"/>
        <v>0</v>
      </c>
      <c r="R32" s="213">
        <f t="shared" si="6"/>
        <v>0</v>
      </c>
      <c r="S32" s="213">
        <f t="shared" si="6"/>
        <v>0</v>
      </c>
      <c r="T32" s="213">
        <f t="shared" si="6"/>
        <v>0</v>
      </c>
      <c r="U32" s="213">
        <f t="shared" si="6"/>
        <v>0</v>
      </c>
      <c r="V32" s="213">
        <f t="shared" si="6"/>
        <v>0</v>
      </c>
      <c r="W32" s="213">
        <f t="shared" si="6"/>
        <v>0</v>
      </c>
      <c r="X32" s="213">
        <f t="shared" si="6"/>
        <v>0</v>
      </c>
      <c r="Y32" s="213">
        <f t="shared" si="6"/>
        <v>0</v>
      </c>
      <c r="Z32" s="213">
        <f t="shared" si="6"/>
        <v>0</v>
      </c>
      <c r="AA32" s="213">
        <f t="shared" si="6"/>
        <v>0</v>
      </c>
      <c r="AB32" s="213">
        <f t="shared" si="6"/>
        <v>0</v>
      </c>
      <c r="AC32" s="213"/>
      <c r="AD32" s="213">
        <f>SUM(AD24+AD28)</f>
        <v>0</v>
      </c>
      <c r="AE32" s="213">
        <f>SUM(AE24+AE28)</f>
        <v>0</v>
      </c>
      <c r="AF32" s="214">
        <f t="shared" si="6"/>
        <v>0</v>
      </c>
      <c r="AG32" s="213">
        <f t="shared" si="6"/>
        <v>0</v>
      </c>
      <c r="AH32" s="213">
        <f t="shared" si="6"/>
        <v>0</v>
      </c>
      <c r="AI32" s="213">
        <f t="shared" si="6"/>
        <v>0</v>
      </c>
      <c r="AJ32" s="213">
        <f t="shared" si="6"/>
        <v>0</v>
      </c>
      <c r="AK32" s="213">
        <f t="shared" si="6"/>
        <v>0</v>
      </c>
      <c r="AL32" s="213">
        <f t="shared" si="6"/>
        <v>0</v>
      </c>
      <c r="AM32" s="153" t="e">
        <f t="shared" si="6"/>
        <v>#REF!</v>
      </c>
      <c r="AN32" s="136" t="e">
        <f t="shared" si="6"/>
        <v>#REF!</v>
      </c>
      <c r="AO32" s="136" t="e">
        <f t="shared" si="6"/>
        <v>#REF!</v>
      </c>
    </row>
    <row r="33" spans="1:40" s="125" customFormat="1" ht="1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8"/>
      <c r="L33" s="138"/>
      <c r="M33" s="138"/>
      <c r="N33" s="139"/>
      <c r="O33" s="138"/>
      <c r="P33" s="138"/>
      <c r="Q33" s="138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</row>
    <row r="34" spans="1:14" s="125" customFormat="1" ht="15">
      <c r="A34" s="164"/>
      <c r="N34" s="127"/>
    </row>
    <row r="35" spans="3:45" s="122" customFormat="1" ht="22.5" customHeight="1">
      <c r="C35" s="160"/>
      <c r="D35" s="160"/>
      <c r="N35" s="123"/>
      <c r="O35" s="146"/>
      <c r="S35" s="160" t="s">
        <v>202</v>
      </c>
      <c r="T35" s="170"/>
      <c r="U35" s="170"/>
      <c r="V35" s="170"/>
      <c r="W35" s="170"/>
      <c r="X35" s="170"/>
      <c r="Y35" s="170"/>
      <c r="Z35" s="170"/>
      <c r="AA35" s="170"/>
      <c r="AB35" s="160" t="s">
        <v>198</v>
      </c>
      <c r="AC35" s="160"/>
      <c r="AD35" s="160"/>
      <c r="AE35" s="160"/>
      <c r="AS35"/>
    </row>
    <row r="36" spans="3:37" ht="21.75" customHeight="1">
      <c r="C36" s="32"/>
      <c r="D36" s="32"/>
      <c r="E36" s="32"/>
      <c r="F36" s="32"/>
      <c r="G36" s="32"/>
      <c r="H36" s="32"/>
      <c r="I36" s="32"/>
      <c r="N36" s="121"/>
      <c r="O36" s="32"/>
      <c r="P36" s="32"/>
      <c r="Q36" s="32"/>
      <c r="R36" s="32"/>
      <c r="S36" s="170"/>
      <c r="T36" s="170"/>
      <c r="U36" s="170"/>
      <c r="V36" s="170"/>
      <c r="W36" s="170"/>
      <c r="X36" s="170"/>
      <c r="Y36" s="160" t="s">
        <v>67</v>
      </c>
      <c r="Z36" s="170"/>
      <c r="AA36" s="170"/>
      <c r="AB36" s="170"/>
      <c r="AC36" s="170"/>
      <c r="AD36" s="170"/>
      <c r="AE36" s="170"/>
      <c r="AF36" s="171"/>
      <c r="AG36" s="171"/>
      <c r="AH36" s="171"/>
      <c r="AI36" s="172"/>
      <c r="AJ36" s="171"/>
      <c r="AK36" s="173"/>
    </row>
    <row r="37" spans="19:37" ht="23.25"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74"/>
      <c r="AG37" s="174"/>
      <c r="AH37" s="174"/>
      <c r="AI37" s="174"/>
      <c r="AJ37" s="174"/>
      <c r="AK37" s="175"/>
    </row>
    <row r="38" spans="19:37" ht="25.5">
      <c r="S38" s="122" t="s">
        <v>196</v>
      </c>
      <c r="T38" s="186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9"/>
      <c r="AG38" s="169"/>
      <c r="AH38" s="169"/>
      <c r="AI38" s="169"/>
      <c r="AJ38" s="169"/>
      <c r="AK38" s="120"/>
    </row>
    <row r="39" spans="19:37" ht="20.25">
      <c r="S39" s="122" t="s">
        <v>188</v>
      </c>
      <c r="T39" s="122"/>
      <c r="U39" s="12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K39" s="120"/>
    </row>
    <row r="40" spans="24:37" ht="18.75">
      <c r="X40" s="122"/>
      <c r="Y40" s="160"/>
      <c r="AK40" s="120"/>
    </row>
    <row r="41" spans="25:37" ht="16.5" customHeight="1">
      <c r="Y41" s="160"/>
      <c r="Z41" s="170"/>
      <c r="AK41" s="120"/>
    </row>
    <row r="42" spans="26:37" ht="16.5" customHeight="1">
      <c r="Z42" s="170"/>
      <c r="AK42" s="120"/>
    </row>
    <row r="43" ht="12.75">
      <c r="AK43" s="120"/>
    </row>
    <row r="44" ht="12.75">
      <c r="AK44" s="120"/>
    </row>
    <row r="49" ht="15.75">
      <c r="R49" s="163"/>
    </row>
    <row r="51" ht="12.75">
      <c r="R51" s="161"/>
    </row>
    <row r="55" ht="12.75">
      <c r="T55" s="162"/>
    </row>
  </sheetData>
  <sheetProtection/>
  <mergeCells count="37">
    <mergeCell ref="A3:H3"/>
    <mergeCell ref="A25:AM25"/>
    <mergeCell ref="A28:D28"/>
    <mergeCell ref="C13:C16"/>
    <mergeCell ref="D13:D16"/>
    <mergeCell ref="E13:E16"/>
    <mergeCell ref="H13:H16"/>
    <mergeCell ref="A7:U7"/>
    <mergeCell ref="A10:U10"/>
    <mergeCell ref="B13:B16"/>
    <mergeCell ref="AF14:AL14"/>
    <mergeCell ref="K13:Q14"/>
    <mergeCell ref="A31:D31"/>
    <mergeCell ref="A18:AO18"/>
    <mergeCell ref="A20:D20"/>
    <mergeCell ref="A21:AM21"/>
    <mergeCell ref="A24:D24"/>
    <mergeCell ref="A29:AM29"/>
    <mergeCell ref="V14:AB14"/>
    <mergeCell ref="O15:Q15"/>
    <mergeCell ref="A9:L9"/>
    <mergeCell ref="I13:I16"/>
    <mergeCell ref="F13:G15"/>
    <mergeCell ref="K15:N15"/>
    <mergeCell ref="J13:J16"/>
    <mergeCell ref="A13:A16"/>
    <mergeCell ref="A11:T11"/>
    <mergeCell ref="AD15:AE15"/>
    <mergeCell ref="AC14:AE14"/>
    <mergeCell ref="A8:U8"/>
    <mergeCell ref="AJ15:AL15"/>
    <mergeCell ref="R15:U15"/>
    <mergeCell ref="V15:Y15"/>
    <mergeCell ref="Z15:AB15"/>
    <mergeCell ref="AF15:AI15"/>
    <mergeCell ref="R13:AL13"/>
    <mergeCell ref="R14:U14"/>
  </mergeCells>
  <printOptions/>
  <pageMargins left="0.3937007874015748" right="0.2362204724409449" top="0.984251968503937" bottom="0.2362204724409449" header="0.31496062992125984" footer="0.2362204724409449"/>
  <pageSetup fitToWidth="2" horizontalDpi="600" verticalDpi="600" orientation="landscape" paperSize="9" scale="48" r:id="rId1"/>
  <colBreaks count="1" manualBreakCount="1">
    <brk id="17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0"/>
  <sheetViews>
    <sheetView zoomScalePageLayoutView="0" workbookViewId="0" topLeftCell="A4">
      <selection activeCell="K2" sqref="K2:N7"/>
    </sheetView>
  </sheetViews>
  <sheetFormatPr defaultColWidth="9.00390625" defaultRowHeight="12.75"/>
  <cols>
    <col min="1" max="1" width="2.75390625" style="0" customWidth="1"/>
    <col min="2" max="2" width="10.375" style="0" customWidth="1"/>
    <col min="3" max="3" width="10.00390625" style="0" customWidth="1"/>
    <col min="4" max="4" width="11.00390625" style="0" customWidth="1"/>
    <col min="5" max="5" width="7.625" style="0" customWidth="1"/>
    <col min="6" max="6" width="10.375" style="0" customWidth="1"/>
    <col min="7" max="7" width="12.00390625" style="0" customWidth="1"/>
    <col min="8" max="8" width="10.00390625" style="0" customWidth="1"/>
    <col min="9" max="9" width="10.125" style="0" customWidth="1"/>
    <col min="11" max="11" width="12.875" style="0" customWidth="1"/>
    <col min="12" max="12" width="10.75390625" style="0" customWidth="1"/>
    <col min="13" max="13" width="10.25390625" style="0" customWidth="1"/>
  </cols>
  <sheetData>
    <row r="1" ht="12.75">
      <c r="K1" t="s">
        <v>61</v>
      </c>
    </row>
    <row r="2" ht="12.75">
      <c r="K2" t="s">
        <v>152</v>
      </c>
    </row>
    <row r="3" spans="11:12" ht="12.75">
      <c r="K3" s="37" t="s">
        <v>91</v>
      </c>
      <c r="L3" s="37"/>
    </row>
    <row r="4" spans="11:12" ht="12.75">
      <c r="K4" s="37" t="s">
        <v>92</v>
      </c>
      <c r="L4" s="37"/>
    </row>
    <row r="5" spans="11:12" ht="12.75">
      <c r="K5" s="37" t="s">
        <v>167</v>
      </c>
      <c r="L5" s="37"/>
    </row>
    <row r="6" spans="11:12" ht="12.75">
      <c r="K6" s="37" t="s">
        <v>168</v>
      </c>
      <c r="L6" s="37"/>
    </row>
    <row r="7" spans="11:12" ht="12.75">
      <c r="K7" s="37" t="s">
        <v>93</v>
      </c>
      <c r="L7" s="37"/>
    </row>
    <row r="8" spans="3:12" ht="27.75" customHeight="1">
      <c r="C8" s="342" t="s">
        <v>134</v>
      </c>
      <c r="D8" s="342"/>
      <c r="E8" s="342"/>
      <c r="F8" s="342"/>
      <c r="G8" s="342"/>
      <c r="H8" s="342"/>
      <c r="I8" s="342"/>
      <c r="J8" s="342"/>
      <c r="K8" s="342"/>
      <c r="L8" s="97"/>
    </row>
    <row r="9" spans="3:12" ht="12.75">
      <c r="C9" s="97"/>
      <c r="D9" s="97"/>
      <c r="E9" s="97"/>
      <c r="F9" t="s">
        <v>122</v>
      </c>
      <c r="K9" s="97"/>
      <c r="L9" s="97"/>
    </row>
    <row r="10" spans="3:12" ht="12.75">
      <c r="C10" s="97"/>
      <c r="D10" s="97"/>
      <c r="E10" s="97"/>
      <c r="F10" t="s">
        <v>7</v>
      </c>
      <c r="K10" s="97"/>
      <c r="L10" s="97"/>
    </row>
    <row r="11" spans="3:12" ht="12.75">
      <c r="C11" s="97"/>
      <c r="D11" s="97"/>
      <c r="E11" s="97"/>
      <c r="F11" s="341" t="s">
        <v>123</v>
      </c>
      <c r="G11" s="341"/>
      <c r="H11" s="341"/>
      <c r="I11" s="341"/>
      <c r="J11" s="341"/>
      <c r="K11" s="97"/>
      <c r="L11" s="97"/>
    </row>
    <row r="12" spans="3:12" ht="12.75">
      <c r="C12" s="97"/>
      <c r="D12" s="97"/>
      <c r="E12" s="97"/>
      <c r="F12" s="95"/>
      <c r="G12" s="95"/>
      <c r="H12" s="95"/>
      <c r="I12" s="95"/>
      <c r="J12" s="95"/>
      <c r="K12" s="97"/>
      <c r="L12" s="97"/>
    </row>
    <row r="13" spans="2:21" ht="192" customHeight="1">
      <c r="B13" s="93" t="s">
        <v>37</v>
      </c>
      <c r="C13" s="92" t="s">
        <v>105</v>
      </c>
      <c r="D13" s="92" t="s">
        <v>106</v>
      </c>
      <c r="E13" s="92" t="s">
        <v>107</v>
      </c>
      <c r="F13" s="92" t="s">
        <v>108</v>
      </c>
      <c r="G13" s="92" t="s">
        <v>130</v>
      </c>
      <c r="H13" s="92" t="s">
        <v>131</v>
      </c>
      <c r="I13" s="92" t="s">
        <v>109</v>
      </c>
      <c r="J13" s="92" t="s">
        <v>110</v>
      </c>
      <c r="K13" s="92" t="s">
        <v>111</v>
      </c>
      <c r="L13" s="92" t="s">
        <v>132</v>
      </c>
      <c r="M13" s="92" t="s">
        <v>133</v>
      </c>
      <c r="N13" s="92" t="s">
        <v>112</v>
      </c>
      <c r="O13" s="92" t="s">
        <v>113</v>
      </c>
      <c r="P13" s="92" t="s">
        <v>114</v>
      </c>
      <c r="Q13" s="92" t="s">
        <v>115</v>
      </c>
      <c r="R13" s="92" t="s">
        <v>116</v>
      </c>
      <c r="S13" s="92" t="s">
        <v>117</v>
      </c>
      <c r="T13" s="92" t="s">
        <v>118</v>
      </c>
      <c r="U13" s="92" t="s">
        <v>119</v>
      </c>
    </row>
    <row r="14" spans="2:21" ht="12.75">
      <c r="B14" s="93">
        <v>1</v>
      </c>
      <c r="C14" s="93">
        <v>2</v>
      </c>
      <c r="D14" s="93">
        <v>3</v>
      </c>
      <c r="E14" s="93">
        <v>4</v>
      </c>
      <c r="F14" s="93">
        <v>5</v>
      </c>
      <c r="G14" s="93">
        <v>6</v>
      </c>
      <c r="H14" s="93">
        <v>7</v>
      </c>
      <c r="I14" s="93">
        <v>8</v>
      </c>
      <c r="J14" s="93">
        <v>9</v>
      </c>
      <c r="K14" s="93">
        <v>10</v>
      </c>
      <c r="L14" s="93">
        <v>11</v>
      </c>
      <c r="M14" s="93">
        <v>12</v>
      </c>
      <c r="N14" s="93">
        <v>13</v>
      </c>
      <c r="O14" s="93">
        <v>14</v>
      </c>
      <c r="P14" s="93">
        <v>15</v>
      </c>
      <c r="Q14" s="93">
        <v>16</v>
      </c>
      <c r="R14" s="93">
        <v>17</v>
      </c>
      <c r="S14" s="93">
        <v>18</v>
      </c>
      <c r="T14" s="93">
        <v>19</v>
      </c>
      <c r="U14" s="93">
        <v>20</v>
      </c>
    </row>
    <row r="16" spans="2:10" ht="12.75">
      <c r="B16" s="90"/>
      <c r="C16" s="90"/>
      <c r="D16" s="90"/>
      <c r="E16" s="90"/>
      <c r="F16" s="90"/>
      <c r="G16" s="90"/>
      <c r="H16" s="90"/>
      <c r="I16" s="90"/>
      <c r="J16" s="30"/>
    </row>
    <row r="17" spans="2:11" ht="12.75">
      <c r="B17" t="s">
        <v>71</v>
      </c>
      <c r="C17" s="99"/>
      <c r="D17" s="99"/>
      <c r="E17" s="99"/>
      <c r="F17" s="99"/>
      <c r="G17" s="99"/>
      <c r="H17" s="99"/>
      <c r="I17" t="s">
        <v>67</v>
      </c>
      <c r="K17" t="s">
        <v>68</v>
      </c>
    </row>
    <row r="18" spans="2:9" ht="12.75">
      <c r="B18" s="99"/>
      <c r="C18" s="99"/>
      <c r="D18" s="99"/>
      <c r="E18" s="99"/>
      <c r="F18" s="99"/>
      <c r="G18" s="99"/>
      <c r="H18" s="99"/>
      <c r="I18" s="99"/>
    </row>
    <row r="20" spans="3:11" ht="12.75">
      <c r="C20" s="32"/>
      <c r="D20" s="32"/>
      <c r="E20" s="32"/>
      <c r="F20" s="32"/>
      <c r="G20" s="89"/>
      <c r="H20" s="89"/>
      <c r="I20" s="89"/>
      <c r="J20" s="89"/>
      <c r="K20" s="89"/>
    </row>
  </sheetData>
  <sheetProtection/>
  <mergeCells count="2">
    <mergeCell ref="F11:J11"/>
    <mergeCell ref="C8:K8"/>
  </mergeCells>
  <printOptions/>
  <pageMargins left="0.32" right="0.34" top="0.4" bottom="0.19" header="0.32" footer="0.29"/>
  <pageSetup fitToHeight="1" fitToWidth="1" horizontalDpi="1200" verticalDpi="12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zoomScalePageLayoutView="0" workbookViewId="0" topLeftCell="A7">
      <selection activeCell="N17" sqref="N17"/>
    </sheetView>
  </sheetViews>
  <sheetFormatPr defaultColWidth="9.00390625" defaultRowHeight="12.75"/>
  <cols>
    <col min="1" max="1" width="6.625" style="0" customWidth="1"/>
    <col min="2" max="2" width="9.875" style="0" customWidth="1"/>
    <col min="3" max="3" width="7.00390625" style="0" customWidth="1"/>
    <col min="4" max="4" width="7.875" style="0" customWidth="1"/>
    <col min="5" max="5" width="5.75390625" style="0" customWidth="1"/>
    <col min="6" max="6" width="8.375" style="0" customWidth="1"/>
    <col min="7" max="7" width="7.75390625" style="0" customWidth="1"/>
    <col min="8" max="8" width="7.00390625" style="0" customWidth="1"/>
    <col min="9" max="10" width="8.875" style="0" customWidth="1"/>
    <col min="12" max="12" width="8.875" style="0" customWidth="1"/>
    <col min="15" max="15" width="6.00390625" style="0" customWidth="1"/>
    <col min="16" max="16" width="5.75390625" style="0" customWidth="1"/>
    <col min="24" max="24" width="3.00390625" style="0" bestFit="1" customWidth="1"/>
    <col min="27" max="27" width="8.00390625" style="0" customWidth="1"/>
    <col min="29" max="29" width="3.00390625" style="0" bestFit="1" customWidth="1"/>
    <col min="32" max="32" width="3.00390625" style="0" bestFit="1" customWidth="1"/>
  </cols>
  <sheetData>
    <row r="1" ht="12.75">
      <c r="M1" t="s">
        <v>124</v>
      </c>
    </row>
    <row r="2" ht="12.75">
      <c r="M2" t="s">
        <v>152</v>
      </c>
    </row>
    <row r="3" spans="13:14" ht="12.75">
      <c r="M3" s="37" t="s">
        <v>91</v>
      </c>
      <c r="N3" s="37"/>
    </row>
    <row r="4" spans="13:14" ht="12.75">
      <c r="M4" s="37" t="s">
        <v>92</v>
      </c>
      <c r="N4" s="37"/>
    </row>
    <row r="5" spans="13:14" ht="12.75">
      <c r="M5" s="37" t="s">
        <v>167</v>
      </c>
      <c r="N5" s="37"/>
    </row>
    <row r="6" spans="13:14" ht="12.75">
      <c r="M6" s="37" t="s">
        <v>168</v>
      </c>
      <c r="N6" s="37"/>
    </row>
    <row r="7" spans="6:14" ht="12.75">
      <c r="F7" s="25"/>
      <c r="G7" s="25"/>
      <c r="H7" s="25"/>
      <c r="I7" s="25"/>
      <c r="J7" s="25"/>
      <c r="M7" s="37" t="s">
        <v>93</v>
      </c>
      <c r="N7" s="37"/>
    </row>
    <row r="8" spans="6:10" ht="12.75">
      <c r="F8" s="25"/>
      <c r="H8" s="25" t="s">
        <v>121</v>
      </c>
      <c r="I8" s="25"/>
      <c r="J8" s="25"/>
    </row>
    <row r="9" ht="12.75">
      <c r="F9" t="s">
        <v>122</v>
      </c>
    </row>
    <row r="10" ht="12.75" customHeight="1">
      <c r="F10" t="s">
        <v>7</v>
      </c>
    </row>
    <row r="11" spans="6:10" ht="12.75" customHeight="1">
      <c r="F11" s="341" t="s">
        <v>123</v>
      </c>
      <c r="G11" s="341"/>
      <c r="H11" s="341"/>
      <c r="I11" s="341"/>
      <c r="J11" s="341"/>
    </row>
    <row r="12" ht="12.75" customHeight="1" thickBot="1">
      <c r="O12" t="s">
        <v>9</v>
      </c>
    </row>
    <row r="13" spans="1:32" ht="16.5" customHeight="1">
      <c r="A13" s="366" t="s">
        <v>37</v>
      </c>
      <c r="B13" s="369" t="s">
        <v>149</v>
      </c>
      <c r="C13" s="362" t="s">
        <v>150</v>
      </c>
      <c r="D13" s="362" t="s">
        <v>60</v>
      </c>
      <c r="E13" s="362" t="s">
        <v>120</v>
      </c>
      <c r="F13" s="362" t="s">
        <v>145</v>
      </c>
      <c r="G13" s="362" t="s">
        <v>140</v>
      </c>
      <c r="H13" s="368" t="s">
        <v>151</v>
      </c>
      <c r="I13" s="362" t="s">
        <v>57</v>
      </c>
      <c r="J13" s="362" t="s">
        <v>58</v>
      </c>
      <c r="K13" s="364"/>
      <c r="L13" s="362" t="s">
        <v>59</v>
      </c>
      <c r="M13" s="362" t="s">
        <v>62</v>
      </c>
      <c r="N13" s="362" t="s">
        <v>63</v>
      </c>
      <c r="O13" s="356" t="s">
        <v>41</v>
      </c>
      <c r="P13" s="357"/>
      <c r="Q13" s="343" t="s">
        <v>41</v>
      </c>
      <c r="R13" s="343"/>
      <c r="S13" s="343"/>
      <c r="T13" s="344" t="s">
        <v>51</v>
      </c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6"/>
    </row>
    <row r="14" spans="1:32" ht="27.75" customHeight="1">
      <c r="A14" s="367"/>
      <c r="B14" s="363"/>
      <c r="C14" s="363"/>
      <c r="D14" s="363"/>
      <c r="E14" s="347"/>
      <c r="F14" s="348"/>
      <c r="G14" s="347"/>
      <c r="H14" s="347"/>
      <c r="I14" s="347"/>
      <c r="J14" s="365"/>
      <c r="K14" s="365"/>
      <c r="L14" s="363"/>
      <c r="M14" s="363"/>
      <c r="N14" s="363"/>
      <c r="O14" s="358"/>
      <c r="P14" s="359"/>
      <c r="Q14" s="264"/>
      <c r="R14" s="264"/>
      <c r="S14" s="264"/>
      <c r="T14" s="347" t="s">
        <v>126</v>
      </c>
      <c r="U14" s="348"/>
      <c r="V14" s="348"/>
      <c r="W14" s="350" t="s">
        <v>127</v>
      </c>
      <c r="X14" s="229"/>
      <c r="Y14" s="229"/>
      <c r="Z14" s="229"/>
      <c r="AA14" s="229"/>
      <c r="AB14" s="347" t="s">
        <v>16</v>
      </c>
      <c r="AC14" s="229"/>
      <c r="AD14" s="229"/>
      <c r="AE14" s="229"/>
      <c r="AF14" s="351"/>
    </row>
    <row r="15" spans="1:32" ht="29.25" customHeight="1">
      <c r="A15" s="367"/>
      <c r="B15" s="363"/>
      <c r="C15" s="363"/>
      <c r="D15" s="363"/>
      <c r="E15" s="347"/>
      <c r="F15" s="348"/>
      <c r="G15" s="347"/>
      <c r="H15" s="347"/>
      <c r="I15" s="347"/>
      <c r="J15" s="365"/>
      <c r="K15" s="365"/>
      <c r="L15" s="363"/>
      <c r="M15" s="363"/>
      <c r="N15" s="363"/>
      <c r="O15" s="360"/>
      <c r="P15" s="361"/>
      <c r="Q15" s="100"/>
      <c r="R15" s="352" t="s">
        <v>128</v>
      </c>
      <c r="S15" s="352"/>
      <c r="T15" s="349"/>
      <c r="U15" s="349"/>
      <c r="V15" s="349"/>
      <c r="W15" s="353" t="s">
        <v>40</v>
      </c>
      <c r="X15" s="353"/>
      <c r="Y15" s="353"/>
      <c r="Z15" s="253" t="s">
        <v>128</v>
      </c>
      <c r="AA15" s="354"/>
      <c r="AB15" s="353" t="s">
        <v>40</v>
      </c>
      <c r="AC15" s="353"/>
      <c r="AD15" s="353"/>
      <c r="AE15" s="352" t="s">
        <v>128</v>
      </c>
      <c r="AF15" s="355"/>
    </row>
    <row r="16" spans="1:32" ht="100.5" customHeight="1">
      <c r="A16" s="367"/>
      <c r="B16" s="363"/>
      <c r="C16" s="363"/>
      <c r="D16" s="363"/>
      <c r="E16" s="347"/>
      <c r="F16" s="348"/>
      <c r="G16" s="347"/>
      <c r="H16" s="347"/>
      <c r="I16" s="347"/>
      <c r="J16" s="49" t="s">
        <v>100</v>
      </c>
      <c r="K16" s="49" t="s">
        <v>103</v>
      </c>
      <c r="L16" s="363"/>
      <c r="M16" s="363"/>
      <c r="N16" s="363"/>
      <c r="O16" s="49" t="s">
        <v>125</v>
      </c>
      <c r="P16" s="92" t="s">
        <v>14</v>
      </c>
      <c r="Q16" s="92" t="s">
        <v>15</v>
      </c>
      <c r="R16" s="49" t="s">
        <v>125</v>
      </c>
      <c r="S16" s="92" t="s">
        <v>14</v>
      </c>
      <c r="T16" s="49" t="s">
        <v>125</v>
      </c>
      <c r="U16" s="92" t="s">
        <v>14</v>
      </c>
      <c r="V16" s="92" t="s">
        <v>15</v>
      </c>
      <c r="W16" s="49" t="s">
        <v>125</v>
      </c>
      <c r="X16" s="92" t="s">
        <v>14</v>
      </c>
      <c r="Y16" s="92" t="s">
        <v>15</v>
      </c>
      <c r="Z16" s="49" t="s">
        <v>125</v>
      </c>
      <c r="AA16" s="92" t="s">
        <v>14</v>
      </c>
      <c r="AB16" s="49" t="s">
        <v>125</v>
      </c>
      <c r="AC16" s="92" t="s">
        <v>14</v>
      </c>
      <c r="AD16" s="92" t="s">
        <v>15</v>
      </c>
      <c r="AE16" s="49" t="s">
        <v>125</v>
      </c>
      <c r="AF16" s="105" t="s">
        <v>14</v>
      </c>
    </row>
    <row r="17" spans="1:32" ht="13.5" thickBot="1">
      <c r="A17" s="106">
        <v>1</v>
      </c>
      <c r="B17" s="107">
        <f>A17+1</f>
        <v>2</v>
      </c>
      <c r="C17" s="107">
        <f>B17+1</f>
        <v>3</v>
      </c>
      <c r="D17" s="107">
        <f>C17+1</f>
        <v>4</v>
      </c>
      <c r="E17" s="107">
        <v>5</v>
      </c>
      <c r="F17" s="107">
        <v>6</v>
      </c>
      <c r="G17" s="107">
        <v>7</v>
      </c>
      <c r="H17" s="107">
        <v>8</v>
      </c>
      <c r="I17" s="107">
        <v>9</v>
      </c>
      <c r="J17" s="107">
        <v>10</v>
      </c>
      <c r="K17" s="107">
        <v>11</v>
      </c>
      <c r="L17" s="107">
        <f>K17+1</f>
        <v>12</v>
      </c>
      <c r="M17" s="107">
        <f>L17+1</f>
        <v>13</v>
      </c>
      <c r="N17" s="107">
        <f>M17+1</f>
        <v>14</v>
      </c>
      <c r="O17" s="107">
        <f>N17+1</f>
        <v>15</v>
      </c>
      <c r="P17" s="107">
        <f>O17+1</f>
        <v>16</v>
      </c>
      <c r="Q17" s="108">
        <v>17</v>
      </c>
      <c r="R17" s="108">
        <f>Q17+1</f>
        <v>18</v>
      </c>
      <c r="S17" s="108">
        <f aca="true" t="shared" si="0" ref="S17:AF17">R17+1</f>
        <v>19</v>
      </c>
      <c r="T17" s="108">
        <f t="shared" si="0"/>
        <v>20</v>
      </c>
      <c r="U17" s="108">
        <f t="shared" si="0"/>
        <v>21</v>
      </c>
      <c r="V17" s="108">
        <f t="shared" si="0"/>
        <v>22</v>
      </c>
      <c r="W17" s="108">
        <f t="shared" si="0"/>
        <v>23</v>
      </c>
      <c r="X17" s="108">
        <f t="shared" si="0"/>
        <v>24</v>
      </c>
      <c r="Y17" s="108">
        <f t="shared" si="0"/>
        <v>25</v>
      </c>
      <c r="Z17" s="108">
        <f t="shared" si="0"/>
        <v>26</v>
      </c>
      <c r="AA17" s="108">
        <f t="shared" si="0"/>
        <v>27</v>
      </c>
      <c r="AB17" s="108">
        <f t="shared" si="0"/>
        <v>28</v>
      </c>
      <c r="AC17" s="108">
        <f t="shared" si="0"/>
        <v>29</v>
      </c>
      <c r="AD17" s="108">
        <f t="shared" si="0"/>
        <v>30</v>
      </c>
      <c r="AE17" s="108">
        <f t="shared" si="0"/>
        <v>31</v>
      </c>
      <c r="AF17" s="109">
        <f t="shared" si="0"/>
        <v>32</v>
      </c>
    </row>
    <row r="18" spans="1:15" ht="12.7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4:14" ht="12.75">
      <c r="D19" s="94"/>
      <c r="E19" s="94"/>
      <c r="F19" s="94"/>
      <c r="G19" s="94"/>
      <c r="H19" s="94"/>
      <c r="I19" s="94"/>
      <c r="J19" s="98"/>
      <c r="K19" s="98"/>
      <c r="L19" s="98"/>
      <c r="M19" s="98"/>
      <c r="N19" s="98"/>
    </row>
    <row r="20" spans="2:13" ht="12.75">
      <c r="B20" t="s">
        <v>71</v>
      </c>
      <c r="K20" t="s">
        <v>67</v>
      </c>
      <c r="M20" t="s">
        <v>68</v>
      </c>
    </row>
    <row r="22" spans="2:10" ht="12.75">
      <c r="B22" s="32"/>
      <c r="C22" s="32"/>
      <c r="D22" s="32"/>
      <c r="E22" s="32"/>
      <c r="F22" s="89"/>
      <c r="G22" s="89"/>
      <c r="H22" s="89"/>
      <c r="I22" s="89"/>
      <c r="J22" s="89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</sheetData>
  <sheetProtection/>
  <mergeCells count="25">
    <mergeCell ref="A13:A16"/>
    <mergeCell ref="G13:G16"/>
    <mergeCell ref="H13:H16"/>
    <mergeCell ref="I13:I16"/>
    <mergeCell ref="B13:B16"/>
    <mergeCell ref="C13:C16"/>
    <mergeCell ref="D13:D16"/>
    <mergeCell ref="E13:E16"/>
    <mergeCell ref="O13:P15"/>
    <mergeCell ref="L13:L16"/>
    <mergeCell ref="F11:J11"/>
    <mergeCell ref="J13:K15"/>
    <mergeCell ref="F13:F16"/>
    <mergeCell ref="M13:M16"/>
    <mergeCell ref="N13:N16"/>
    <mergeCell ref="Q13:S14"/>
    <mergeCell ref="T13:AF13"/>
    <mergeCell ref="T14:V15"/>
    <mergeCell ref="W14:AA14"/>
    <mergeCell ref="AB14:AF14"/>
    <mergeCell ref="R15:S15"/>
    <mergeCell ref="W15:Y15"/>
    <mergeCell ref="Z15:AA15"/>
    <mergeCell ref="AB15:AD15"/>
    <mergeCell ref="AE15:AF15"/>
  </mergeCells>
  <printOptions/>
  <pageMargins left="0.32" right="0.26" top="0.69" bottom="0.3937007874015748" header="0.5118110236220472" footer="0.5118110236220472"/>
  <pageSetup fitToHeight="1" fitToWidth="1" horizontalDpi="1200" verticalDpi="12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PageLayoutView="0" workbookViewId="0" topLeftCell="D13">
      <selection activeCell="P10" sqref="P10"/>
    </sheetView>
  </sheetViews>
  <sheetFormatPr defaultColWidth="9.00390625" defaultRowHeight="12.75"/>
  <cols>
    <col min="1" max="1" width="8.25390625" style="0" customWidth="1"/>
    <col min="3" max="3" width="12.125" style="0" customWidth="1"/>
    <col min="4" max="4" width="6.25390625" style="0" customWidth="1"/>
    <col min="5" max="5" width="9.00390625" style="0" customWidth="1"/>
    <col min="6" max="6" width="8.125" style="0" customWidth="1"/>
    <col min="7" max="7" width="8.75390625" style="0" customWidth="1"/>
    <col min="8" max="8" width="6.375" style="0" customWidth="1"/>
    <col min="9" max="9" width="7.625" style="0" customWidth="1"/>
    <col min="10" max="10" width="6.125" style="0" customWidth="1"/>
    <col min="11" max="11" width="7.75390625" style="0" customWidth="1"/>
    <col min="12" max="12" width="8.75390625" style="0" customWidth="1"/>
    <col min="13" max="13" width="5.625" style="0" customWidth="1"/>
    <col min="14" max="14" width="5.00390625" style="0" customWidth="1"/>
    <col min="15" max="15" width="5.625" style="0" customWidth="1"/>
    <col min="16" max="16" width="6.375" style="0" customWidth="1"/>
    <col min="17" max="17" width="7.375" style="0" customWidth="1"/>
    <col min="18" max="18" width="4.375" style="0" customWidth="1"/>
    <col min="19" max="19" width="6.00390625" style="0" customWidth="1"/>
    <col min="20" max="20" width="5.625" style="0" customWidth="1"/>
    <col min="21" max="21" width="4.875" style="0" customWidth="1"/>
    <col min="22" max="22" width="6.00390625" style="0" customWidth="1"/>
    <col min="23" max="23" width="6.875" style="0" customWidth="1"/>
    <col min="24" max="25" width="7.875" style="0" customWidth="1"/>
    <col min="26" max="26" width="5.875" style="0" customWidth="1"/>
    <col min="27" max="27" width="6.375" style="0" customWidth="1"/>
    <col min="28" max="29" width="8.75390625" style="0" customWidth="1"/>
    <col min="30" max="30" width="6.875" style="0" customWidth="1"/>
    <col min="31" max="31" width="5.625" style="0" customWidth="1"/>
    <col min="32" max="33" width="7.00390625" style="0" customWidth="1"/>
    <col min="34" max="34" width="6.25390625" style="0" customWidth="1"/>
    <col min="35" max="35" width="5.25390625" style="0" customWidth="1"/>
    <col min="38" max="38" width="5.125" style="0" customWidth="1"/>
    <col min="39" max="39" width="6.25390625" style="0" customWidth="1"/>
  </cols>
  <sheetData>
    <row r="1" ht="12.75">
      <c r="N1" t="s">
        <v>129</v>
      </c>
    </row>
    <row r="2" ht="12.75">
      <c r="N2" t="s">
        <v>152</v>
      </c>
    </row>
    <row r="3" spans="14:15" ht="12.75">
      <c r="N3" s="37" t="s">
        <v>91</v>
      </c>
      <c r="O3" s="37"/>
    </row>
    <row r="4" spans="14:15" ht="12.75">
      <c r="N4" s="37" t="s">
        <v>92</v>
      </c>
      <c r="O4" s="37"/>
    </row>
    <row r="5" spans="14:15" ht="12.75">
      <c r="N5" s="37" t="s">
        <v>167</v>
      </c>
      <c r="O5" s="37"/>
    </row>
    <row r="6" spans="14:15" ht="12.75">
      <c r="N6" s="37" t="s">
        <v>168</v>
      </c>
      <c r="O6" s="37"/>
    </row>
    <row r="7" spans="14:15" ht="12.75">
      <c r="N7" s="37" t="s">
        <v>93</v>
      </c>
      <c r="O7" s="37"/>
    </row>
    <row r="8" spans="4:16" ht="12.75">
      <c r="D8" s="41" t="s">
        <v>64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2:16" ht="12.75">
      <c r="B9" s="4"/>
      <c r="C9" s="4"/>
      <c r="D9" s="41"/>
      <c r="E9" s="41"/>
      <c r="F9" s="41"/>
      <c r="G9" s="41"/>
      <c r="H9" s="41"/>
      <c r="I9" s="41" t="s">
        <v>65</v>
      </c>
      <c r="J9" s="41"/>
      <c r="K9" s="41"/>
      <c r="L9" s="41"/>
      <c r="M9" s="41"/>
      <c r="N9" s="41"/>
      <c r="O9" s="41"/>
      <c r="P9" s="41"/>
    </row>
    <row r="10" spans="2:16" ht="12.75">
      <c r="B10" s="4"/>
      <c r="C10" s="4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2:16" ht="12.75">
      <c r="B11" s="41" t="s">
        <v>153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2:16" ht="12.75">
      <c r="B12" s="41" t="s">
        <v>69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2:24" ht="18" customHeight="1">
      <c r="B13" s="36" t="s">
        <v>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37"/>
      <c r="T13" s="37"/>
      <c r="U13" s="28"/>
      <c r="V13" s="28"/>
      <c r="W13" s="28"/>
      <c r="X13" s="28"/>
    </row>
    <row r="14" spans="2:24" ht="20.25" customHeight="1">
      <c r="B14" s="36" t="s">
        <v>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37"/>
      <c r="T14" s="37"/>
      <c r="U14" s="28"/>
      <c r="V14" s="28"/>
      <c r="W14" s="28"/>
      <c r="X14" s="28"/>
    </row>
    <row r="15" spans="2:24" ht="18.75" customHeight="1">
      <c r="B15" s="36" t="s">
        <v>70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7"/>
      <c r="T15" s="37"/>
      <c r="U15" s="28"/>
      <c r="V15" s="28"/>
      <c r="W15" s="28"/>
      <c r="X15" s="28"/>
    </row>
    <row r="16" spans="1:23" ht="17.25" customHeight="1">
      <c r="A16" s="399" t="s">
        <v>143</v>
      </c>
      <c r="B16" s="399"/>
      <c r="C16" s="399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28"/>
      <c r="U16" s="28"/>
      <c r="V16" s="28"/>
      <c r="W16" s="28"/>
    </row>
    <row r="17" spans="2:24" ht="17.25" customHeight="1">
      <c r="B17" s="37" t="s">
        <v>75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28"/>
      <c r="V17" s="28"/>
      <c r="W17" s="28"/>
      <c r="X17" s="28"/>
    </row>
    <row r="18" spans="2:24" ht="16.5" customHeight="1">
      <c r="B18" s="37" t="s">
        <v>76</v>
      </c>
      <c r="C18" s="37"/>
      <c r="D18" s="37"/>
      <c r="E18" s="37"/>
      <c r="F18" s="37"/>
      <c r="G18" s="37"/>
      <c r="H18" s="37"/>
      <c r="I18" s="37"/>
      <c r="J18" s="37"/>
      <c r="K18" s="39"/>
      <c r="L18" s="40"/>
      <c r="M18" s="40"/>
      <c r="N18" s="40"/>
      <c r="O18" s="40"/>
      <c r="P18" s="40"/>
      <c r="Q18" s="40"/>
      <c r="R18" s="40"/>
      <c r="S18" s="40"/>
      <c r="T18" s="40"/>
      <c r="U18" s="29"/>
      <c r="V18" s="27"/>
      <c r="W18" s="28"/>
      <c r="X18" s="28"/>
    </row>
    <row r="19" spans="2:24" ht="16.5" customHeight="1">
      <c r="B19" s="37"/>
      <c r="C19" s="37"/>
      <c r="D19" s="37"/>
      <c r="E19" s="37"/>
      <c r="F19" s="37"/>
      <c r="G19" s="37"/>
      <c r="H19" s="37"/>
      <c r="I19" s="37"/>
      <c r="J19" s="37"/>
      <c r="K19" s="39"/>
      <c r="L19" s="40"/>
      <c r="M19" s="40"/>
      <c r="N19" s="40"/>
      <c r="O19" s="40"/>
      <c r="P19" s="40"/>
      <c r="Q19" s="40"/>
      <c r="R19" s="40"/>
      <c r="S19" s="40"/>
      <c r="T19" s="40"/>
      <c r="U19" s="29"/>
      <c r="V19" s="27"/>
      <c r="W19" s="28"/>
      <c r="X19" s="28"/>
    </row>
    <row r="20" spans="2:17" ht="14.25" thickBot="1">
      <c r="B20" s="3" t="s">
        <v>4</v>
      </c>
      <c r="K20" s="110"/>
      <c r="L20" s="47"/>
      <c r="M20" s="47"/>
      <c r="P20" s="47"/>
      <c r="Q20" s="47" t="s">
        <v>9</v>
      </c>
    </row>
    <row r="21" spans="1:36" ht="12.75" customHeight="1">
      <c r="A21" s="388" t="s">
        <v>10</v>
      </c>
      <c r="B21" s="402" t="s">
        <v>72</v>
      </c>
      <c r="C21" s="386" t="s">
        <v>147</v>
      </c>
      <c r="D21" s="386" t="s">
        <v>137</v>
      </c>
      <c r="E21" s="386" t="s">
        <v>142</v>
      </c>
      <c r="F21" s="391" t="s">
        <v>135</v>
      </c>
      <c r="G21" s="393" t="s">
        <v>34</v>
      </c>
      <c r="H21" s="394"/>
      <c r="I21" s="405" t="s">
        <v>73</v>
      </c>
      <c r="J21" s="405" t="s">
        <v>95</v>
      </c>
      <c r="K21" s="391" t="s">
        <v>74</v>
      </c>
      <c r="L21" s="410" t="s">
        <v>50</v>
      </c>
      <c r="M21" s="344"/>
      <c r="N21" s="344"/>
      <c r="O21" s="344"/>
      <c r="P21" s="344"/>
      <c r="Q21" s="344"/>
      <c r="R21" s="344"/>
      <c r="S21" s="377" t="s">
        <v>52</v>
      </c>
      <c r="T21" s="378"/>
      <c r="U21" s="378"/>
      <c r="V21" s="378"/>
      <c r="W21" s="378"/>
      <c r="X21" s="378"/>
      <c r="Y21" s="378"/>
      <c r="Z21" s="378"/>
      <c r="AA21" s="378"/>
      <c r="AB21" s="378"/>
      <c r="AC21" s="378"/>
      <c r="AD21" s="378"/>
      <c r="AE21" s="378"/>
      <c r="AF21" s="378"/>
      <c r="AG21" s="378"/>
      <c r="AH21" s="378"/>
      <c r="AI21" s="378"/>
      <c r="AJ21" s="379"/>
    </row>
    <row r="22" spans="1:36" ht="14.25" customHeight="1">
      <c r="A22" s="389"/>
      <c r="B22" s="403"/>
      <c r="C22" s="404"/>
      <c r="D22" s="387"/>
      <c r="E22" s="401"/>
      <c r="F22" s="392"/>
      <c r="G22" s="395"/>
      <c r="H22" s="396"/>
      <c r="I22" s="406"/>
      <c r="J22" s="408"/>
      <c r="K22" s="400"/>
      <c r="L22" s="352"/>
      <c r="M22" s="352"/>
      <c r="N22" s="352"/>
      <c r="O22" s="352"/>
      <c r="P22" s="352"/>
      <c r="Q22" s="352"/>
      <c r="R22" s="352"/>
      <c r="S22" s="380" t="s">
        <v>77</v>
      </c>
      <c r="T22" s="381"/>
      <c r="U22" s="381"/>
      <c r="V22" s="382"/>
      <c r="W22" s="383" t="s">
        <v>5</v>
      </c>
      <c r="X22" s="384"/>
      <c r="Y22" s="384"/>
      <c r="Z22" s="384"/>
      <c r="AA22" s="384"/>
      <c r="AB22" s="384"/>
      <c r="AC22" s="384"/>
      <c r="AD22" s="381" t="s">
        <v>16</v>
      </c>
      <c r="AE22" s="384"/>
      <c r="AF22" s="384"/>
      <c r="AG22" s="384"/>
      <c r="AH22" s="384"/>
      <c r="AI22" s="384"/>
      <c r="AJ22" s="385"/>
    </row>
    <row r="23" spans="1:36" ht="12.75">
      <c r="A23" s="389"/>
      <c r="B23" s="403"/>
      <c r="C23" s="404"/>
      <c r="D23" s="387"/>
      <c r="E23" s="401"/>
      <c r="F23" s="392"/>
      <c r="G23" s="397"/>
      <c r="H23" s="398"/>
      <c r="I23" s="406"/>
      <c r="J23" s="408"/>
      <c r="K23" s="400"/>
      <c r="L23" s="376" t="s">
        <v>40</v>
      </c>
      <c r="M23" s="376"/>
      <c r="N23" s="376"/>
      <c r="O23" s="376"/>
      <c r="P23" s="411" t="s">
        <v>13</v>
      </c>
      <c r="Q23" s="371"/>
      <c r="R23" s="375"/>
      <c r="S23" s="373" t="s">
        <v>40</v>
      </c>
      <c r="T23" s="374"/>
      <c r="U23" s="371"/>
      <c r="V23" s="375"/>
      <c r="W23" s="373" t="s">
        <v>40</v>
      </c>
      <c r="X23" s="371"/>
      <c r="Y23" s="371"/>
      <c r="Z23" s="371"/>
      <c r="AA23" s="376" t="s">
        <v>13</v>
      </c>
      <c r="AB23" s="352"/>
      <c r="AC23" s="352"/>
      <c r="AD23" s="376" t="s">
        <v>40</v>
      </c>
      <c r="AE23" s="352"/>
      <c r="AF23" s="352"/>
      <c r="AG23" s="352"/>
      <c r="AH23" s="370" t="s">
        <v>13</v>
      </c>
      <c r="AI23" s="371"/>
      <c r="AJ23" s="372"/>
    </row>
    <row r="24" spans="1:36" ht="129" customHeight="1">
      <c r="A24" s="390"/>
      <c r="B24" s="403"/>
      <c r="C24" s="404"/>
      <c r="D24" s="387"/>
      <c r="E24" s="401"/>
      <c r="F24" s="392"/>
      <c r="G24" s="50" t="s">
        <v>102</v>
      </c>
      <c r="H24" s="50" t="s">
        <v>101</v>
      </c>
      <c r="I24" s="407"/>
      <c r="J24" s="409"/>
      <c r="K24" s="400"/>
      <c r="L24" s="58" t="s">
        <v>0</v>
      </c>
      <c r="M24" s="58" t="s">
        <v>89</v>
      </c>
      <c r="N24" s="58" t="s">
        <v>14</v>
      </c>
      <c r="O24" s="57" t="s">
        <v>15</v>
      </c>
      <c r="P24" s="58" t="s">
        <v>0</v>
      </c>
      <c r="Q24" s="58" t="s">
        <v>89</v>
      </c>
      <c r="R24" s="58" t="s">
        <v>14</v>
      </c>
      <c r="S24" s="58" t="s">
        <v>0</v>
      </c>
      <c r="T24" s="58" t="s">
        <v>89</v>
      </c>
      <c r="U24" s="58" t="s">
        <v>14</v>
      </c>
      <c r="V24" s="57" t="s">
        <v>15</v>
      </c>
      <c r="W24" s="58" t="s">
        <v>0</v>
      </c>
      <c r="X24" s="58" t="s">
        <v>89</v>
      </c>
      <c r="Y24" s="58" t="s">
        <v>14</v>
      </c>
      <c r="Z24" s="57" t="s">
        <v>15</v>
      </c>
      <c r="AA24" s="58" t="s">
        <v>0</v>
      </c>
      <c r="AB24" s="58" t="s">
        <v>90</v>
      </c>
      <c r="AC24" s="58" t="s">
        <v>14</v>
      </c>
      <c r="AD24" s="58" t="s">
        <v>0</v>
      </c>
      <c r="AE24" s="58" t="s">
        <v>94</v>
      </c>
      <c r="AF24" s="58" t="s">
        <v>14</v>
      </c>
      <c r="AG24" s="57" t="s">
        <v>15</v>
      </c>
      <c r="AH24" s="58" t="s">
        <v>0</v>
      </c>
      <c r="AI24" s="58" t="s">
        <v>90</v>
      </c>
      <c r="AJ24" s="111" t="s">
        <v>14</v>
      </c>
    </row>
    <row r="25" spans="1:36" ht="12" customHeight="1" thickBot="1">
      <c r="A25" s="112">
        <v>1</v>
      </c>
      <c r="B25" s="113">
        <v>2</v>
      </c>
      <c r="C25" s="113">
        <v>3</v>
      </c>
      <c r="D25" s="113">
        <v>4</v>
      </c>
      <c r="E25" s="113">
        <v>5</v>
      </c>
      <c r="F25" s="113">
        <v>6</v>
      </c>
      <c r="G25" s="113">
        <v>7</v>
      </c>
      <c r="H25" s="113">
        <v>8</v>
      </c>
      <c r="I25" s="113">
        <v>9</v>
      </c>
      <c r="J25" s="113">
        <v>10</v>
      </c>
      <c r="K25" s="113">
        <v>11</v>
      </c>
      <c r="L25" s="113">
        <f aca="true" t="shared" si="0" ref="L25:R25">K25+1</f>
        <v>12</v>
      </c>
      <c r="M25" s="113">
        <f t="shared" si="0"/>
        <v>13</v>
      </c>
      <c r="N25" s="113">
        <f t="shared" si="0"/>
        <v>14</v>
      </c>
      <c r="O25" s="113">
        <f t="shared" si="0"/>
        <v>15</v>
      </c>
      <c r="P25" s="113">
        <f t="shared" si="0"/>
        <v>16</v>
      </c>
      <c r="Q25" s="113">
        <f t="shared" si="0"/>
        <v>17</v>
      </c>
      <c r="R25" s="113">
        <f t="shared" si="0"/>
        <v>18</v>
      </c>
      <c r="S25" s="113">
        <v>19</v>
      </c>
      <c r="T25" s="113">
        <f aca="true" t="shared" si="1" ref="T25:Y25">S25+1</f>
        <v>20</v>
      </c>
      <c r="U25" s="113">
        <f t="shared" si="1"/>
        <v>21</v>
      </c>
      <c r="V25" s="113">
        <f t="shared" si="1"/>
        <v>22</v>
      </c>
      <c r="W25" s="113">
        <f t="shared" si="1"/>
        <v>23</v>
      </c>
      <c r="X25" s="113">
        <f t="shared" si="1"/>
        <v>24</v>
      </c>
      <c r="Y25" s="113">
        <f t="shared" si="1"/>
        <v>25</v>
      </c>
      <c r="Z25" s="113">
        <f>Y25+1</f>
        <v>26</v>
      </c>
      <c r="AA25" s="113">
        <f>Z25+1</f>
        <v>27</v>
      </c>
      <c r="AB25" s="113">
        <f>AA25+1</f>
        <v>28</v>
      </c>
      <c r="AC25" s="113">
        <f>AB25+1</f>
        <v>29</v>
      </c>
      <c r="AD25" s="113">
        <v>29</v>
      </c>
      <c r="AE25" s="113">
        <f aca="true" t="shared" si="2" ref="AE25:AJ25">AD25+1</f>
        <v>30</v>
      </c>
      <c r="AF25" s="113">
        <f t="shared" si="2"/>
        <v>31</v>
      </c>
      <c r="AG25" s="113">
        <f t="shared" si="2"/>
        <v>32</v>
      </c>
      <c r="AH25" s="113">
        <f t="shared" si="2"/>
        <v>33</v>
      </c>
      <c r="AI25" s="113">
        <f t="shared" si="2"/>
        <v>34</v>
      </c>
      <c r="AJ25" s="114">
        <f t="shared" si="2"/>
        <v>35</v>
      </c>
    </row>
    <row r="26" spans="1:20" ht="12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56"/>
      <c r="T26" s="56"/>
    </row>
    <row r="27" spans="1:18" ht="12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1:21" ht="12.75">
      <c r="A28" s="255" t="s">
        <v>154</v>
      </c>
      <c r="B28" s="256"/>
      <c r="C28" s="256"/>
      <c r="D28" s="256"/>
      <c r="L28" t="s">
        <v>99</v>
      </c>
      <c r="N28" s="48"/>
      <c r="O28" s="48"/>
      <c r="P28" s="48"/>
      <c r="Q28" s="48"/>
      <c r="R28" s="48"/>
      <c r="S28" s="48"/>
      <c r="T28" s="48"/>
      <c r="U28" s="48"/>
    </row>
    <row r="31" ht="12.75">
      <c r="G31" t="s">
        <v>67</v>
      </c>
    </row>
  </sheetData>
  <sheetProtection/>
  <mergeCells count="24">
    <mergeCell ref="A16:S16"/>
    <mergeCell ref="K21:K24"/>
    <mergeCell ref="L23:O23"/>
    <mergeCell ref="E21:E24"/>
    <mergeCell ref="B21:B24"/>
    <mergeCell ref="C21:C24"/>
    <mergeCell ref="I21:I24"/>
    <mergeCell ref="J21:J24"/>
    <mergeCell ref="L21:R22"/>
    <mergeCell ref="P23:R23"/>
    <mergeCell ref="S21:AJ21"/>
    <mergeCell ref="S22:V22"/>
    <mergeCell ref="W22:AC22"/>
    <mergeCell ref="AD22:AJ22"/>
    <mergeCell ref="D21:D24"/>
    <mergeCell ref="A21:A24"/>
    <mergeCell ref="F21:F24"/>
    <mergeCell ref="G21:H23"/>
    <mergeCell ref="A28:D28"/>
    <mergeCell ref="AH23:AJ23"/>
    <mergeCell ref="S23:V23"/>
    <mergeCell ref="W23:Z23"/>
    <mergeCell ref="AA23:AC23"/>
    <mergeCell ref="AD23:AG23"/>
  </mergeCells>
  <printOptions/>
  <pageMargins left="0.21" right="0.23" top="0.52" bottom="0.3937007874015748" header="0.15748031496062992" footer="0.5511811023622047"/>
  <pageSetup fitToHeight="1" fitToWidth="1" horizontalDpi="600" verticalDpi="600" orientation="landscape" paperSize="9" scale="57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Ирина</cp:lastModifiedBy>
  <cp:lastPrinted>2020-03-04T07:10:04Z</cp:lastPrinted>
  <dcterms:created xsi:type="dcterms:W3CDTF">2000-10-03T09:28:13Z</dcterms:created>
  <dcterms:modified xsi:type="dcterms:W3CDTF">2021-10-27T02:59:32Z</dcterms:modified>
  <cp:category/>
  <cp:version/>
  <cp:contentType/>
  <cp:contentStatus/>
</cp:coreProperties>
</file>